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</sheets>
  <definedNames>
    <definedName name="_xlnm.Print_Titles" localSheetId="0">'Challenge UR11'!$B:$D,'Challenge UR11'!$4:$5</definedName>
    <definedName name="liste_ean" localSheetId="0">'Challenge UR11'!#REF!</definedName>
    <definedName name="liste_ean_1" localSheetId="0">'Challenge UR11'!#REF!</definedName>
    <definedName name="liste_ean_2" localSheetId="0">'Challenge UR11'!#REF!</definedName>
    <definedName name="_xlnm.Print_Area" localSheetId="0">'Challenge UR11'!$B$2:$D$293</definedName>
  </definedNames>
  <calcPr fullCalcOnLoad="1"/>
  <pivotCaches>
    <pivotCache cacheId="3" r:id="rId2"/>
  </pivotCaches>
</workbook>
</file>

<file path=xl/sharedStrings.xml><?xml version="1.0" encoding="utf-8"?>
<sst xmlns="http://schemas.openxmlformats.org/spreadsheetml/2006/main" count="1149" uniqueCount="516">
  <si>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</si>
  <si>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</si>
  <si>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</si>
  <si>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</si>
  <si>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</si>
  <si>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</si>
  <si>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</si>
  <si>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</si>
  <si>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</si>
  <si>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participation :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</si>
  <si>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</si>
  <si>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</si>
  <si>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</si>
  <si>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</si>
  <si>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</si>
  <si>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</si>
  <si>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</si>
  <si>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</si>
  <si>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</si>
  <si>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</si>
  <si>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</si>
  <si>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</si>
  <si>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</si>
  <si>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</si>
  <si>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</si>
  <si>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</si>
  <si>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</si>
  <si>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</si>
  <si>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</si>
  <si>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</si>
  <si>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</si>
  <si>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</si>
  <si>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</si>
  <si>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</si>
  <si>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</si>
  <si>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</si>
  <si>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</si>
  <si>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</si>
  <si>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</si>
  <si>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</si>
  <si>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</si>
  <si>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</si>
  <si>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</si>
  <si>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</si>
  <si>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</si>
  <si>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</si>
  <si>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</si>
  <si>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</si>
  <si>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</si>
  <si>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</si>
  <si>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</si>
  <si>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</si>
  <si>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</si>
  <si>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</si>
  <si>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</si>
  <si>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</si>
  <si>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</si>
  <si>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</si>
  <si>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</si>
  <si>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</si>
  <si>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</si>
  <si>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</si>
  <si>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</si>
  <si>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</si>
  <si>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</si>
  <si>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</si>
  <si>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</si>
  <si>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</si>
  <si>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</si>
  <si>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</si>
  <si>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</si>
  <si>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</si>
  <si>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</si>
  <si>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</si>
  <si>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</si>
  <si>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</si>
  <si>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</si>
  <si>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</si>
  <si>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</si>
  <si>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</si>
  <si>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</si>
  <si>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</si>
  <si>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</si>
  <si>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</si>
  <si>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</si>
  <si>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</si>
  <si>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</si>
  <si>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</si>
  <si>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</si>
  <si>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</si>
  <si>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</si>
  <si>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</si>
  <si>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</si>
  <si>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</si>
  <si>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</si>
  <si>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</si>
  <si>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</si>
  <si>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</si>
  <si>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</si>
  <si>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</si>
  <si>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</si>
  <si>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</si>
  <si>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</si>
  <si>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</si>
  <si>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</si>
  <si>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</si>
  <si>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</si>
  <si>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</si>
  <si>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</si>
  <si>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</si>
  <si>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</si>
  <si>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</si>
  <si>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</si>
  <si>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</si>
  <si>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</si>
  <si>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</si>
  <si>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</si>
  <si>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</si>
  <si>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</si>
  <si>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</si>
  <si>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</si>
  <si>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</si>
  <si>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</si>
  <si>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</si>
  <si>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</si>
  <si>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</si>
  <si>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</si>
  <si>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</si>
  <si>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</si>
  <si>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</si>
  <si>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</si>
  <si>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</si>
  <si>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</si>
  <si>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</si>
  <si>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</si>
  <si>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</si>
  <si>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</si>
  <si>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</si>
  <si>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</si>
  <si>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</si>
  <si>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</si>
  <si>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</si>
  <si>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</si>
  <si>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</si>
  <si>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</si>
  <si>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</si>
  <si>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</si>
  <si>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</si>
  <si>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</si>
  <si>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</si>
  <si>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</si>
  <si>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</si>
  <si>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</si>
  <si>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</si>
  <si>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</si>
  <si>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</si>
  <si>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</si>
  <si>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</si>
  <si>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</si>
  <si>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</si>
  <si>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Rose-Marie Viret </t>
  </si>
  <si>
    <t xml:space="preserve">Isabelle Derinck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</si>
  <si>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</si>
  <si>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</si>
  <si>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</si>
  <si>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</si>
  <si>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</si>
  <si>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</si>
  <si>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</si>
  <si>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</si>
  <si>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Merger Photo Club - Meylan</t>
  </si>
  <si>
    <t>Objectif Image Lyon</t>
  </si>
  <si>
    <t>Photo Club de Bourgoin-Jallieu</t>
  </si>
  <si>
    <t>Photo Club IBM Grenoble</t>
  </si>
  <si>
    <t>Club Photo de Cognin</t>
  </si>
  <si>
    <t>Club Photo Biviers</t>
  </si>
  <si>
    <t>Club Photo Morestel</t>
  </si>
  <si>
    <t>Atelier Photo 360</t>
  </si>
  <si>
    <t>Objectif Photo St Maurice l'Exil</t>
  </si>
  <si>
    <t>Les Belles Images Saint-Marcel-Bel-Accueil</t>
  </si>
  <si>
    <t>Photo-Club Rivatoria</t>
  </si>
  <si>
    <t>Photo Club Chasseurs d' Images Valence</t>
  </si>
  <si>
    <t>Numerica Photo Club Faverges</t>
  </si>
  <si>
    <t>Verp'Images</t>
  </si>
  <si>
    <t>Photo Ciné Club Viennois</t>
  </si>
  <si>
    <t>Club Georges Mélies-Chambéry</t>
  </si>
  <si>
    <t>Gavot Déclic - PC Larringes</t>
  </si>
  <si>
    <t>ATSCAF Rhône Photo - Lyon</t>
  </si>
  <si>
    <t>Club Photo St André de Corcy</t>
  </si>
  <si>
    <t>Photo Ciné Club Roannais</t>
  </si>
  <si>
    <t>Numericus Focus Club Photo de la Vallée de l'Arve</t>
  </si>
  <si>
    <t>Privas Ouvèze Photo Club</t>
  </si>
  <si>
    <t>Adhérent Individuel</t>
  </si>
  <si>
    <t xml:space="preserve">Patrick Geoffray </t>
  </si>
  <si>
    <t xml:space="preserve">Amigues Michel </t>
  </si>
  <si>
    <t xml:space="preserve">Marie-Christine Segeat </t>
  </si>
  <si>
    <t xml:space="preserve">Michel Klein </t>
  </si>
  <si>
    <t xml:space="preserve">Cibin Jankovic </t>
  </si>
  <si>
    <t xml:space="preserve">Marie-Jo Planche </t>
  </si>
  <si>
    <t xml:space="preserve">Christophe Duport </t>
  </si>
  <si>
    <t xml:space="preserve">Yves Pernaudat </t>
  </si>
  <si>
    <t xml:space="preserve">Désie Le Maux </t>
  </si>
  <si>
    <t xml:space="preserve">Maud Berthet </t>
  </si>
  <si>
    <t xml:space="preserve">Michel Foriel </t>
  </si>
  <si>
    <t xml:space="preserve">Philippe Rouyer </t>
  </si>
  <si>
    <t xml:space="preserve">Roland Hen </t>
  </si>
  <si>
    <t xml:space="preserve">Monique Kieffer </t>
  </si>
  <si>
    <t xml:space="preserve">Philippe Pluvinage </t>
  </si>
  <si>
    <t xml:space="preserve">Pascale Rossi </t>
  </si>
  <si>
    <t xml:space="preserve">Chu Quynh </t>
  </si>
  <si>
    <t xml:space="preserve">Isabelle Chu </t>
  </si>
  <si>
    <t xml:space="preserve">Marie-Claude Giovine </t>
  </si>
  <si>
    <t xml:space="preserve">Maryvonne Silvan </t>
  </si>
  <si>
    <t xml:space="preserve">Guy Dauvergne </t>
  </si>
  <si>
    <t xml:space="preserve">Michèle Amoudry-Tiollier </t>
  </si>
  <si>
    <t xml:space="preserve">Marc Querol </t>
  </si>
  <si>
    <t xml:space="preserve">Evelyne Ferracioli </t>
  </si>
  <si>
    <t xml:space="preserve">Philippe Viviant </t>
  </si>
  <si>
    <t xml:space="preserve">Frédérique Voisin-Demery </t>
  </si>
  <si>
    <t xml:space="preserve">Michel Neuwirth </t>
  </si>
  <si>
    <t xml:space="preserve">Bernard Sanchez </t>
  </si>
  <si>
    <t xml:space="preserve">Jovelin Catherine </t>
  </si>
  <si>
    <t xml:space="preserve">Laurent Mathieu </t>
  </si>
  <si>
    <t xml:space="preserve">Cassandra Bellot </t>
  </si>
  <si>
    <t xml:space="preserve">Lilou Bellemin-Menard </t>
  </si>
  <si>
    <t xml:space="preserve">Géraldine Lorin </t>
  </si>
  <si>
    <t xml:space="preserve">Patrick Baum </t>
  </si>
  <si>
    <t xml:space="preserve">Didier Bouvet </t>
  </si>
  <si>
    <t xml:space="preserve">Nicole Zando </t>
  </si>
  <si>
    <t xml:space="preserve">Thierry Georges </t>
  </si>
  <si>
    <t xml:space="preserve">Rémy Lazzarotto </t>
  </si>
  <si>
    <t xml:space="preserve">Lionel Valette </t>
  </si>
  <si>
    <t xml:space="preserve">Gérard Jouve </t>
  </si>
  <si>
    <t xml:space="preserve">Jean-Michel Leverne </t>
  </si>
  <si>
    <t xml:space="preserve">Bruno Durieu </t>
  </si>
  <si>
    <t xml:space="preserve">Nicolas Morcillo </t>
  </si>
  <si>
    <t xml:space="preserve">Philippe Gauthier </t>
  </si>
  <si>
    <t xml:space="preserve">Yves Destre </t>
  </si>
  <si>
    <t xml:space="preserve">Luigi De Paolis </t>
  </si>
  <si>
    <t xml:space="preserve">Jacques Verholle </t>
  </si>
  <si>
    <t xml:space="preserve">Yvette Tarditi </t>
  </si>
  <si>
    <t xml:space="preserve">Agnès Bailleu </t>
  </si>
  <si>
    <t xml:space="preserve">Fréderic Bessonnet </t>
  </si>
  <si>
    <t xml:space="preserve">Lisa Pouzet </t>
  </si>
  <si>
    <t xml:space="preserve">Claudie Schott </t>
  </si>
  <si>
    <t xml:space="preserve">Sylviane Burgunder </t>
  </si>
  <si>
    <t xml:space="preserve">Michel Linage </t>
  </si>
  <si>
    <t xml:space="preserve">René Georges </t>
  </si>
  <si>
    <t>Challenge de l'UR11 - Saison 2020/2021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</si>
  <si>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</si>
  <si>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</si>
  <si>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</si>
  <si>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</si>
  <si>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</si>
  <si>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</si>
  <si>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</si>
  <si>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</si>
  <si>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</si>
  <si>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</si>
  <si>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</si>
  <si>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</si>
  <si>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</si>
  <si>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</si>
  <si>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</si>
  <si>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</si>
  <si>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</si>
  <si>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</si>
  <si>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</si>
  <si>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</si>
  <si>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</si>
  <si>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</si>
  <si>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</si>
  <si>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</si>
  <si>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</si>
  <si>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</si>
  <si>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</si>
  <si>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</si>
  <si>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</si>
  <si>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</si>
  <si>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</si>
  <si>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</si>
  <si>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</si>
  <si>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</si>
  <si>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</si>
  <si>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</si>
  <si>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</si>
  <si>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</si>
  <si>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</si>
  <si>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</si>
  <si>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</si>
  <si>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</si>
  <si>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</si>
  <si>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</si>
  <si>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</si>
  <si>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</si>
  <si>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</si>
  <si>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</si>
  <si>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</si>
  <si>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</si>
  <si>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</si>
  <si>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</si>
  <si>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sous la pluie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</si>
  <si>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</si>
  <si>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</si>
  <si>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</si>
  <si>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</si>
  <si>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</si>
  <si>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</si>
  <si>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</si>
  <si>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</si>
  <si>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</si>
  <si>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Henriette Cavagnon</t>
  </si>
  <si>
    <t>Frédéric Migayron</t>
  </si>
  <si>
    <t xml:space="preserve">Marcy Photo Club </t>
  </si>
  <si>
    <t>Après la pluie</t>
  </si>
  <si>
    <t>Philippe Sassolas</t>
  </si>
  <si>
    <t>Yannick Morineau</t>
  </si>
  <si>
    <t>Philippe Sauvadon</t>
  </si>
  <si>
    <t>Claude Vanryssel</t>
  </si>
  <si>
    <t>Sylvie Amaro</t>
  </si>
  <si>
    <t>Sylvie Crepel</t>
  </si>
  <si>
    <t>Bernard Pinson</t>
  </si>
  <si>
    <t>Didier Lamy</t>
  </si>
  <si>
    <t>Patrick Plumandon</t>
  </si>
  <si>
    <t>Alain Molesti</t>
  </si>
  <si>
    <t>Etape 6 : Mars 2021 - Thème "La pluie"
Juges : 1. Gilles De Morangies  ; 2. Gilbert Coutelet  ; 
3. Diane Chesnel</t>
  </si>
  <si>
    <t>New York raining</t>
  </si>
  <si>
    <t>Derrière la vitre</t>
  </si>
  <si>
    <t>éclats de lumière</t>
  </si>
  <si>
    <t>Window</t>
  </si>
  <si>
    <t>tournage de film sous la pluie</t>
  </si>
  <si>
    <t>"Déluge Antique"</t>
  </si>
  <si>
    <t>Ca Va Venir</t>
  </si>
  <si>
    <t>Averse</t>
  </si>
  <si>
    <t>Sur les pavés la pluie.</t>
  </si>
  <si>
    <t>Il pleut sur Aix</t>
  </si>
  <si>
    <t>Un petit coin de parapluie</t>
  </si>
  <si>
    <t>Un jour de pluie à Novalaise</t>
  </si>
  <si>
    <t>Sur Strasbourg</t>
  </si>
  <si>
    <t>CONFINEE PAR LA PLUIE</t>
  </si>
  <si>
    <t>Sales</t>
  </si>
  <si>
    <t>Dans la lumière</t>
  </si>
  <si>
    <t>une averse</t>
  </si>
  <si>
    <t>Giboulée urbaine</t>
  </si>
  <si>
    <t>Sur le parvis</t>
  </si>
  <si>
    <t>Episode Cevenol</t>
  </si>
  <si>
    <t>Juste après l'averse</t>
  </si>
  <si>
    <t>rideau</t>
  </si>
  <si>
    <t>un ptit coin de para...</t>
  </si>
  <si>
    <t>J'ai pas pris mon parapluie</t>
  </si>
  <si>
    <t>Jeu de pluie</t>
  </si>
  <si>
    <t>Averse X-R</t>
  </si>
  <si>
    <t>Lacs</t>
  </si>
  <si>
    <t>Envol sous la pluie</t>
  </si>
  <si>
    <t>Venise</t>
  </si>
  <si>
    <t>Un p'tit coin d' parapluie</t>
  </si>
  <si>
    <t>Mouillé pour mouillé !</t>
  </si>
  <si>
    <t>shopping sous la pluie</t>
  </si>
  <si>
    <t>giboulées de mars</t>
  </si>
  <si>
    <t>en toute transparence</t>
  </si>
  <si>
    <t>Météo pluie</t>
  </si>
  <si>
    <t>Mélancolie</t>
  </si>
  <si>
    <t>Jaune zébré</t>
  </si>
  <si>
    <t>Singapour</t>
  </si>
  <si>
    <t>Arc en Ciel</t>
  </si>
  <si>
    <t>Pluie à La Havane</t>
  </si>
  <si>
    <t>Pluie ventée</t>
  </si>
  <si>
    <t>Jour de pluie</t>
  </si>
  <si>
    <t>Pluie en centre ville</t>
  </si>
  <si>
    <t>Attentive</t>
  </si>
  <si>
    <t>pluie sur le Finistère</t>
  </si>
  <si>
    <t xml:space="preserve">Pluie sur les cyprès </t>
  </si>
  <si>
    <t>Promenade à Faro</t>
  </si>
  <si>
    <t>APRES LA PLUIE.</t>
  </si>
  <si>
    <t>à travers la vitre</t>
  </si>
  <si>
    <t>Gouttes, goutelettes...</t>
  </si>
  <si>
    <t>plan lachat</t>
  </si>
  <si>
    <t>la philarmonie</t>
  </si>
  <si>
    <t>pénalité sous un déluge</t>
  </si>
  <si>
    <t>Gens pressés.</t>
  </si>
  <si>
    <t>Pluie sur Lisbonne</t>
  </si>
  <si>
    <t>Colère divine ?</t>
  </si>
  <si>
    <t>la tête dans les épaules</t>
  </si>
  <si>
    <t>Ciel d'orage</t>
  </si>
  <si>
    <t>derrière la vitre</t>
  </si>
  <si>
    <t>Cats and Dogs</t>
  </si>
  <si>
    <t>Ambiance Polar</t>
  </si>
  <si>
    <t>Larmes du ciel</t>
  </si>
  <si>
    <t>Le repas</t>
  </si>
  <si>
    <t>Riders On The Storm</t>
  </si>
  <si>
    <t>L'arbre dans le mauvais temps</t>
  </si>
  <si>
    <t>Sous les parapluies</t>
  </si>
  <si>
    <t>impressionisme</t>
  </si>
  <si>
    <t>Pluie diluvienne</t>
  </si>
  <si>
    <t>Pluie dans une flaque sur un sentier</t>
  </si>
  <si>
    <t>Rentrer tard</t>
  </si>
  <si>
    <t>La rue de Lapp sous la pluie</t>
  </si>
  <si>
    <t>Pluie sur la ville</t>
  </si>
  <si>
    <t>Regarder la pluie ------</t>
  </si>
  <si>
    <t>Painting in the rain</t>
  </si>
  <si>
    <t>munich</t>
  </si>
  <si>
    <t>jogger sous la pluie</t>
  </si>
  <si>
    <t>cyprès en automne</t>
  </si>
  <si>
    <t>sous la gouttière</t>
  </si>
  <si>
    <t>La flaque</t>
  </si>
  <si>
    <t>Les mésanges</t>
  </si>
  <si>
    <t>La pluie arrive !</t>
  </si>
  <si>
    <t>A la Réunion....</t>
  </si>
  <si>
    <t>Raiatea</t>
  </si>
  <si>
    <t>Il pleut, il pleut, berger...</t>
  </si>
  <si>
    <t>Pluie automnale</t>
  </si>
  <si>
    <t>Sous la pluie</t>
  </si>
  <si>
    <t>Chat alors</t>
  </si>
  <si>
    <t>Détrempé</t>
  </si>
  <si>
    <t>Bramberg Autriche</t>
  </si>
  <si>
    <t>Confinée par la pluie</t>
  </si>
  <si>
    <t>Eclosion printanière</t>
  </si>
  <si>
    <t>Après l'averse</t>
  </si>
  <si>
    <t>Colonnes de douche</t>
  </si>
  <si>
    <t>Mousson</t>
  </si>
  <si>
    <t>CAROLINENORD</t>
  </si>
  <si>
    <t>Pluie Londonienne</t>
  </si>
  <si>
    <t>Pluie de mousson</t>
  </si>
  <si>
    <t>La pluie en août</t>
  </si>
  <si>
    <t>abri reconfortant</t>
  </si>
  <si>
    <t>La muse de l'Opéra</t>
  </si>
  <si>
    <t>Campagne en pleur</t>
  </si>
  <si>
    <t xml:space="preserve"> A l'abri ...</t>
  </si>
  <si>
    <t>Observation</t>
  </si>
  <si>
    <t>De l'autre côté de la vitre</t>
  </si>
  <si>
    <t>Déluge sur la Grosse Pomme</t>
  </si>
  <si>
    <t>Sale temps</t>
  </si>
  <si>
    <t>après la pluie...</t>
  </si>
  <si>
    <t>lumières sous la pluie</t>
  </si>
  <si>
    <t>Bastia</t>
  </si>
  <si>
    <t>Déluge</t>
  </si>
  <si>
    <t>Dance sous la pluie</t>
  </si>
  <si>
    <t>Ronde des impers</t>
  </si>
  <si>
    <t>Sale temps pour les visites</t>
  </si>
  <si>
    <t>Nuit moscovite</t>
  </si>
  <si>
    <t>L'abri</t>
  </si>
  <si>
    <t>au pas de ma porte.</t>
  </si>
  <si>
    <t>Soir de pluie</t>
  </si>
  <si>
    <t>Place Bellecour</t>
  </si>
  <si>
    <t>Après la pluie, le beau temps</t>
  </si>
  <si>
    <t>Semper aqua...</t>
  </si>
  <si>
    <t>Les amants</t>
  </si>
  <si>
    <t>orage</t>
  </si>
  <si>
    <t>perles de pluie</t>
  </si>
  <si>
    <t>Carnaval sous la pluie</t>
  </si>
  <si>
    <t>Je découvre la pluie</t>
  </si>
  <si>
    <t>Fichue pluie ... mon brushing !</t>
  </si>
  <si>
    <t>Venise sous les eaux</t>
  </si>
  <si>
    <t>Les passagers de la pluie.</t>
  </si>
  <si>
    <t>Même les militaires</t>
  </si>
  <si>
    <t>sous mon parapluie</t>
  </si>
  <si>
    <t>Sale temps !</t>
  </si>
  <si>
    <t>Derrière la pluie</t>
  </si>
  <si>
    <t>Sur le Mekong</t>
  </si>
  <si>
    <t>Douche placide</t>
  </si>
  <si>
    <t>Pluie sur l'objectif</t>
  </si>
  <si>
    <t xml:space="preserve">Place Bellecour </t>
  </si>
  <si>
    <t>Des gouttes</t>
  </si>
  <si>
    <t>après la pluie le beau temps</t>
  </si>
  <si>
    <t>"Pluie dessus dessous"</t>
  </si>
  <si>
    <t>Chaises sous la pluie</t>
  </si>
  <si>
    <t>Phare d'Eckmuhl</t>
  </si>
  <si>
    <t>mariage pluvieux</t>
  </si>
  <si>
    <t>Seule et mouillée</t>
  </si>
  <si>
    <t>vers la forge</t>
  </si>
  <si>
    <t xml:space="preserve">Le jour du seigneur </t>
  </si>
  <si>
    <t>Pluie sur Amsterdam</t>
  </si>
  <si>
    <t>Abnégation</t>
  </si>
  <si>
    <t>En Irlande</t>
  </si>
  <si>
    <t>Un vrai déluge</t>
  </si>
  <si>
    <t>Certains bossent</t>
  </si>
  <si>
    <t>on y va quand meme</t>
  </si>
  <si>
    <t>Pluie majuscule</t>
  </si>
  <si>
    <t>Hellébores</t>
  </si>
  <si>
    <t>Le vieux chéneau</t>
  </si>
  <si>
    <t>Sauve qui p-l-eut !</t>
  </si>
  <si>
    <t>Il pleut pas de vélo !</t>
  </si>
  <si>
    <t>un jour de pluie</t>
  </si>
  <si>
    <t>Couleurs de pluie</t>
  </si>
  <si>
    <t>Avant la pluie</t>
  </si>
  <si>
    <t>Marguerites sous la pluie</t>
  </si>
  <si>
    <t>Pluie d'Or</t>
  </si>
  <si>
    <t>douce pluie</t>
  </si>
  <si>
    <t>Rollier sous la douche !</t>
  </si>
  <si>
    <t>Pluie écossaise</t>
  </si>
  <si>
    <t>Pluie d'hiver</t>
  </si>
  <si>
    <t>Reflets mouillés</t>
  </si>
  <si>
    <t>Des milliers de ronds dans l'eau</t>
  </si>
  <si>
    <t>Maître vautour</t>
  </si>
  <si>
    <t>indochine</t>
  </si>
  <si>
    <t>Orage sur un pare brise...(voiture arrêtée...)</t>
  </si>
  <si>
    <t>Rideau de pluie</t>
  </si>
  <si>
    <t xml:space="preserve">la pluie fait des claquettes </t>
  </si>
  <si>
    <t>Gros orage</t>
  </si>
  <si>
    <t xml:space="preserve">ballade sous la pluie </t>
  </si>
  <si>
    <t>Jets d'eau</t>
  </si>
  <si>
    <t>a bicyclette sous la pluie...</t>
  </si>
  <si>
    <t>Seul dans la rue</t>
  </si>
  <si>
    <t>Jouons sous la pluie</t>
  </si>
  <si>
    <t>Pluie et arc-en-ciel</t>
  </si>
  <si>
    <t>A l'abri</t>
  </si>
  <si>
    <t>pluie d'étoiles</t>
  </si>
  <si>
    <t>Pluie et vagues</t>
  </si>
  <si>
    <t>Hanami sous la pluie</t>
  </si>
  <si>
    <t>Gilles Villequey</t>
  </si>
  <si>
    <t>Gérard Gautier</t>
  </si>
  <si>
    <t>Christian Hurpin</t>
  </si>
  <si>
    <t>Total général</t>
  </si>
  <si>
    <t>Somme de nb points</t>
  </si>
  <si>
    <t>Total</t>
  </si>
  <si>
    <t>nb photos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</si>
</sst>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sz val="14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206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1" fillId="0" borderId="13" xfId="0" applyFont="1" applyFill="1" applyBorder="1" applyAlignment="1">
      <alignment horizontal="left" vertical="top"/>
    </xf>
    <xf numFmtId="0" fontId="41" fillId="0" borderId="14" xfId="0" applyFont="1" applyFill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27" borderId="16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40" fillId="33" borderId="10" xfId="0" applyFont="1" applyFill="1" applyBorder="1" applyAlignment="1">
      <alignment horizontal="center" textRotation="90"/>
    </xf>
    <xf numFmtId="0" fontId="23" fillId="34" borderId="10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1" fillId="0" borderId="18" xfId="0" applyFont="1" applyFill="1" applyBorder="1" applyAlignment="1">
      <alignment horizontal="left" vertical="top"/>
    </xf>
    <xf numFmtId="0" fontId="41" fillId="0" borderId="19" xfId="0" applyFont="1" applyFill="1" applyBorder="1" applyAlignment="1">
      <alignment horizontal="center" vertical="top"/>
    </xf>
    <xf numFmtId="0" fontId="41" fillId="0" borderId="20" xfId="0" applyFont="1" applyFill="1" applyBorder="1" applyAlignment="1">
      <alignment horizontal="left" vertical="top"/>
    </xf>
    <xf numFmtId="0" fontId="41" fillId="0" borderId="21" xfId="0" applyFont="1" applyFill="1" applyBorder="1" applyAlignment="1">
      <alignment horizontal="center" vertical="top"/>
    </xf>
    <xf numFmtId="0" fontId="41" fillId="0" borderId="16" xfId="0" applyFont="1" applyBorder="1" applyAlignment="1">
      <alignment horizontal="left" vertical="top"/>
    </xf>
    <xf numFmtId="0" fontId="23" fillId="34" borderId="17" xfId="0" applyFont="1" applyFill="1" applyBorder="1" applyAlignment="1">
      <alignment horizontal="center"/>
    </xf>
    <xf numFmtId="0" fontId="41" fillId="0" borderId="22" xfId="0" applyFont="1" applyBorder="1" applyAlignment="1">
      <alignment horizontal="left" vertical="top"/>
    </xf>
    <xf numFmtId="0" fontId="41" fillId="0" borderId="23" xfId="0" applyFont="1" applyBorder="1" applyAlignment="1">
      <alignment horizontal="left" vertical="top"/>
    </xf>
    <xf numFmtId="1" fontId="41" fillId="0" borderId="24" xfId="0" applyNumberFormat="1" applyFont="1" applyBorder="1" applyAlignment="1">
      <alignment horizontal="center" vertical="top"/>
    </xf>
    <xf numFmtId="0" fontId="41" fillId="0" borderId="25" xfId="0" applyNumberFormat="1" applyFont="1" applyBorder="1" applyAlignment="1">
      <alignment horizontal="center" vertical="top"/>
    </xf>
    <xf numFmtId="1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2" fillId="0" borderId="0" xfId="0" applyFont="1" applyAlignment="1">
      <alignment/>
    </xf>
    <xf numFmtId="0" fontId="41" fillId="0" borderId="16" xfId="0" applyFont="1" applyFill="1" applyBorder="1" applyAlignment="1">
      <alignment horizontal="left" vertical="top"/>
    </xf>
    <xf numFmtId="0" fontId="41" fillId="0" borderId="29" xfId="0" applyFont="1" applyFill="1" applyBorder="1" applyAlignment="1">
      <alignment horizontal="left" vertical="top"/>
    </xf>
    <xf numFmtId="0" fontId="41" fillId="0" borderId="25" xfId="0" applyNumberFormat="1" applyFont="1" applyFill="1" applyBorder="1" applyAlignment="1">
      <alignment horizontal="center" vertical="top"/>
    </xf>
    <xf numFmtId="0" fontId="0" fillId="0" borderId="16" xfId="0" applyFill="1" applyBorder="1" applyAlignment="1">
      <alignment/>
    </xf>
    <xf numFmtId="0" fontId="41" fillId="0" borderId="30" xfId="0" applyFont="1" applyFill="1" applyBorder="1" applyAlignment="1">
      <alignment horizontal="left" vertical="top"/>
    </xf>
    <xf numFmtId="0" fontId="0" fillId="0" borderId="16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41" fillId="0" borderId="30" xfId="0" applyFont="1" applyBorder="1" applyAlignment="1">
      <alignment horizontal="left" vertical="top"/>
    </xf>
    <xf numFmtId="0" fontId="41" fillId="0" borderId="15" xfId="0" applyFont="1" applyBorder="1" applyAlignment="1">
      <alignment horizontal="left" vertical="top"/>
    </xf>
    <xf numFmtId="0" fontId="41" fillId="0" borderId="31" xfId="0" applyNumberFormat="1" applyFont="1" applyBorder="1" applyAlignment="1">
      <alignment horizontal="center" vertical="top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33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1" fontId="43" fillId="33" borderId="35" xfId="0" applyNumberFormat="1" applyFont="1" applyFill="1" applyBorder="1" applyAlignment="1">
      <alignment horizontal="center" vertical="center" wrapText="1"/>
    </xf>
    <xf numFmtId="1" fontId="43" fillId="33" borderId="36" xfId="0" applyNumberFormat="1" applyFont="1" applyFill="1" applyBorder="1" applyAlignment="1">
      <alignment horizontal="center" vertical="center"/>
    </xf>
    <xf numFmtId="0" fontId="44" fillId="11" borderId="37" xfId="0" applyFont="1" applyFill="1" applyBorder="1" applyAlignment="1">
      <alignment horizontal="center" vertical="center"/>
    </xf>
    <xf numFmtId="0" fontId="44" fillId="11" borderId="38" xfId="0" applyFont="1" applyFill="1" applyBorder="1" applyAlignment="1">
      <alignment horizontal="center" vertical="center"/>
    </xf>
    <xf numFmtId="0" fontId="44" fillId="11" borderId="3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1" fillId="4" borderId="30" xfId="0" applyFont="1" applyFill="1" applyBorder="1" applyAlignment="1">
      <alignment horizontal="left" vertical="top"/>
    </xf>
    <xf numFmtId="0" fontId="41" fillId="4" borderId="15" xfId="0" applyFont="1" applyFill="1" applyBorder="1" applyAlignment="1">
      <alignment horizontal="left" vertical="top"/>
    </xf>
    <xf numFmtId="0" fontId="41" fillId="4" borderId="31" xfId="0" applyNumberFormat="1" applyFont="1" applyFill="1" applyBorder="1" applyAlignment="1">
      <alignment horizontal="center" vertical="top"/>
    </xf>
    <xf numFmtId="0" fontId="41" fillId="4" borderId="13" xfId="0" applyFont="1" applyFill="1" applyBorder="1" applyAlignment="1">
      <alignment horizontal="left" vertical="top"/>
    </xf>
    <xf numFmtId="0" fontId="41" fillId="4" borderId="14" xfId="0" applyFont="1" applyFill="1" applyBorder="1" applyAlignment="1">
      <alignment horizontal="center" vertical="top"/>
    </xf>
    <xf numFmtId="0" fontId="0" fillId="4" borderId="11" xfId="0" applyFill="1" applyBorder="1" applyAlignment="1">
      <alignment horizontal="center"/>
    </xf>
    <xf numFmtId="0" fontId="41" fillId="4" borderId="11" xfId="0" applyFont="1" applyFill="1" applyBorder="1" applyAlignment="1">
      <alignment horizontal="center" vertical="top"/>
    </xf>
    <xf numFmtId="0" fontId="41" fillId="4" borderId="18" xfId="0" applyFont="1" applyFill="1" applyBorder="1" applyAlignment="1">
      <alignment horizontal="left" vertical="top"/>
    </xf>
    <xf numFmtId="0" fontId="41" fillId="4" borderId="16" xfId="0" applyFont="1" applyFill="1" applyBorder="1" applyAlignment="1">
      <alignment horizontal="left" vertical="top"/>
    </xf>
    <xf numFmtId="0" fontId="41" fillId="4" borderId="29" xfId="0" applyFont="1" applyFill="1" applyBorder="1" applyAlignment="1">
      <alignment horizontal="left" vertical="top"/>
    </xf>
    <xf numFmtId="0" fontId="41" fillId="4" borderId="25" xfId="0" applyNumberFormat="1" applyFont="1" applyFill="1" applyBorder="1" applyAlignment="1">
      <alignment horizontal="center" vertical="top"/>
    </xf>
    <xf numFmtId="0" fontId="0" fillId="4" borderId="16" xfId="0" applyFill="1" applyBorder="1" applyAlignment="1">
      <alignment/>
    </xf>
    <xf numFmtId="0" fontId="41" fillId="4" borderId="19" xfId="0" applyFont="1" applyFill="1" applyBorder="1" applyAlignment="1">
      <alignment horizontal="center" vertical="top"/>
    </xf>
    <xf numFmtId="0" fontId="0" fillId="4" borderId="16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41" fillId="4" borderId="10" xfId="0" applyFont="1" applyFill="1" applyBorder="1" applyAlignment="1">
      <alignment horizontal="center" vertical="top"/>
    </xf>
    <xf numFmtId="0" fontId="0" fillId="4" borderId="25" xfId="0" applyNumberForma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N7:W117" sheet="Challenge UR11"/>
  </cacheSource>
  <cacheFields count="10">
    <cacheField name="Auteur">
      <sharedItems containsMixedTypes="0"/>
    </cacheField>
    <cacheField name="Club">
      <sharedItems containsMixedTypes="0" count="26">
        <s v="Atelier Photo 360"/>
        <s v="ATSCAF Rhône Photo - Lyon"/>
        <s v="Clic Images PC de Chabeuil "/>
        <s v="Club Georges Mélies-Chambéry"/>
        <s v="Club Photo Biviers"/>
        <s v="Club Photo de Cognin"/>
        <s v="Club Photo Morestel"/>
        <s v="Club Photo St André de Corcy"/>
        <s v="Gavot Déclic - PC Larringes"/>
        <s v="JPEG Photo Club St Martin Bellevue"/>
        <s v="Les Belles Images Saint-Marcel-Bel-Accueil"/>
        <s v="Marcy Photo Club "/>
        <s v="Merger Photo Club - Meylan"/>
        <s v="Numerica Photo Club Faverges"/>
        <s v="Numericus Focus Club Photo de la Vallée de l'Arve"/>
        <s v="Objectif Image Lyon"/>
        <s v="Objectif Photo St Maurice l'Exil"/>
        <s v="Photo Club Bressan - Bourg-en-Bresse "/>
        <s v="Photo Ciné Club Roannais"/>
        <s v="Photo Ciné Club Viennois"/>
        <s v="Photo Club Chasseurs d' Images Valence"/>
        <s v="Photo Club de Bourgoin-Jallieu"/>
        <s v="Photo Club IBM Grenoble"/>
        <s v="Photo-Club Rivatoria"/>
        <s v="Privas Ouvèze Photo Club"/>
        <s v="Verp'Images"/>
      </sharedItems>
    </cacheField>
    <cacheField name="adh?rent">
      <sharedItems containsSemiMixedTypes="0" containsString="0" containsMixedTypes="0" containsNumber="1" containsInteger="1"/>
    </cacheField>
    <cacheField name="titre">
      <sharedItems containsMixedTypes="0"/>
    </cacheField>
    <cacheField name="note1">
      <sharedItems containsSemiMixedTypes="0" containsString="0" containsMixedTypes="0" containsNumber="1" containsInteger="1"/>
    </cacheField>
    <cacheField name="note2">
      <sharedItems containsSemiMixedTypes="0" containsString="0" containsMixedTypes="0" containsNumber="1" containsInteger="1"/>
    </cacheField>
    <cacheField name="note3">
      <sharedItems containsSemiMixedTypes="0" containsString="0" containsMixedTypes="0" containsNumber="1" containsInteger="1"/>
    </cacheField>
    <cacheField name="total">
      <sharedItems containsSemiMixedTypes="0" containsString="0" containsMixedTypes="0" containsNumber="1" containsInteger="1"/>
    </cacheField>
    <cacheField name="place">
      <sharedItems containsSemiMixedTypes="0" containsString="0" containsMixedTypes="0" containsNumber="1" containsInteger="1"/>
    </cacheField>
    <cacheField name="nb point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3" cacheId="3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O119:P147" firstHeaderRow="2" firstDataRow="2" firstDataCol="1"/>
  <pivotFields count="10">
    <pivotField compact="0" outline="0" subtotalTop="0" showAll="0"/>
    <pivotField axis="axisRow" compact="0" outline="0" subtotalTop="0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17"/>
        <item x="20"/>
        <item x="21"/>
        <item x="22"/>
        <item x="23"/>
        <item x="24"/>
        <item x="2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omme de nb points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W293"/>
  <sheetViews>
    <sheetView showZeros="0" tabSelected="1" zoomScale="85" zoomScaleNormal="85" zoomScaleSheetLayoutView="90" zoomScalePageLayoutView="0" workbookViewId="0" topLeftCell="A1">
      <pane xSplit="4" ySplit="5" topLeftCell="L11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121" sqref="O121:P146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29.57421875" style="0" bestFit="1" customWidth="1"/>
    <col min="6" max="6" width="4.8515625" style="1" bestFit="1" customWidth="1"/>
    <col min="7" max="7" width="4.28125" style="1" bestFit="1" customWidth="1"/>
    <col min="8" max="8" width="4.8515625" style="1" bestFit="1" customWidth="1"/>
    <col min="9" max="9" width="4.28125" style="1" bestFit="1" customWidth="1"/>
    <col min="10" max="10" width="5.57421875" style="1" bestFit="1" customWidth="1"/>
    <col min="11" max="11" width="9.57421875" style="1" customWidth="1"/>
    <col min="12" max="12" width="4.421875" style="0" customWidth="1"/>
    <col min="15" max="15" width="48.140625" style="0" bestFit="1" customWidth="1"/>
    <col min="16" max="16" width="6.140625" style="0" customWidth="1"/>
    <col min="18" max="20" width="6.421875" style="1" bestFit="1" customWidth="1"/>
    <col min="21" max="21" width="5.57421875" style="1" bestFit="1" customWidth="1"/>
    <col min="22" max="22" width="6.140625" style="1" bestFit="1" customWidth="1"/>
    <col min="23" max="23" width="9.8515625" style="1" bestFit="1" customWidth="1"/>
  </cols>
  <sheetData>
    <row r="2" ht="26.25">
      <c r="B2" s="29" t="s">
        <v>248</v>
      </c>
    </row>
    <row r="3" ht="15.75" thickBot="1"/>
    <row r="4" spans="2:11" ht="94.5" customHeight="1">
      <c r="B4" s="48" t="s">
        <v>8</v>
      </c>
      <c r="C4" s="49"/>
      <c r="D4" s="50"/>
      <c r="E4" s="46" t="s">
        <v>325</v>
      </c>
      <c r="F4" s="47"/>
      <c r="G4" s="47"/>
      <c r="H4" s="47"/>
      <c r="I4" s="47"/>
      <c r="J4" s="47"/>
      <c r="K4" s="47"/>
    </row>
    <row r="5" spans="2:11" ht="48.75">
      <c r="B5" s="27" t="s">
        <v>10</v>
      </c>
      <c r="C5" s="28" t="s">
        <v>11</v>
      </c>
      <c r="D5" s="26" t="s">
        <v>7</v>
      </c>
      <c r="E5" s="9" t="s">
        <v>0</v>
      </c>
      <c r="F5" s="10" t="s">
        <v>1</v>
      </c>
      <c r="G5" s="10" t="s">
        <v>2</v>
      </c>
      <c r="H5" s="10" t="s">
        <v>3</v>
      </c>
      <c r="I5" s="10" t="s">
        <v>4</v>
      </c>
      <c r="J5" s="10" t="s">
        <v>5</v>
      </c>
      <c r="K5" s="11" t="s">
        <v>6</v>
      </c>
    </row>
    <row r="6" spans="2:11" ht="15">
      <c r="B6" s="41"/>
      <c r="C6" s="42"/>
      <c r="D6" s="43"/>
      <c r="E6" s="9"/>
      <c r="F6" s="10"/>
      <c r="G6" s="10"/>
      <c r="H6" s="10"/>
      <c r="I6" s="10"/>
      <c r="J6" s="10"/>
      <c r="K6" s="11"/>
    </row>
    <row r="7" spans="2:23" ht="15">
      <c r="B7" s="38" t="s">
        <v>12</v>
      </c>
      <c r="C7" s="39" t="s">
        <v>192</v>
      </c>
      <c r="D7" s="40">
        <v>1100000197</v>
      </c>
      <c r="E7" s="6" t="s">
        <v>326</v>
      </c>
      <c r="F7" s="7">
        <v>14</v>
      </c>
      <c r="G7" s="7">
        <v>19</v>
      </c>
      <c r="H7" s="7">
        <v>15</v>
      </c>
      <c r="I7" s="4">
        <f>SUM(F7:H7)</f>
        <v>48</v>
      </c>
      <c r="J7" s="4">
        <f>IF(E7="","",RANK(I7,I$7:I$292))</f>
        <v>12</v>
      </c>
      <c r="K7" s="12">
        <f>IF(J7="",0,I$293+1-J7)</f>
        <v>183</v>
      </c>
      <c r="N7" t="s">
        <v>10</v>
      </c>
      <c r="O7" t="s">
        <v>11</v>
      </c>
      <c r="P7" t="s">
        <v>7</v>
      </c>
      <c r="Q7" t="s">
        <v>0</v>
      </c>
      <c r="R7" s="1" t="s">
        <v>1</v>
      </c>
      <c r="S7" s="1" t="s">
        <v>2</v>
      </c>
      <c r="T7" s="1" t="s">
        <v>3</v>
      </c>
      <c r="U7" s="1" t="s">
        <v>4</v>
      </c>
      <c r="V7" s="1" t="s">
        <v>5</v>
      </c>
      <c r="W7" s="1" t="s">
        <v>6</v>
      </c>
    </row>
    <row r="8" spans="2:23" ht="15">
      <c r="B8" s="53" t="s">
        <v>225</v>
      </c>
      <c r="C8" s="54" t="s">
        <v>177</v>
      </c>
      <c r="D8" s="55">
        <v>1115080115</v>
      </c>
      <c r="E8" s="56" t="s">
        <v>411</v>
      </c>
      <c r="F8" s="57">
        <v>13</v>
      </c>
      <c r="G8" s="57">
        <v>14</v>
      </c>
      <c r="H8" s="57">
        <v>18</v>
      </c>
      <c r="I8" s="58">
        <f>SUM(F8:H8)</f>
        <v>45</v>
      </c>
      <c r="J8" s="58">
        <f>IF(E8="","",RANK(I8,I$7:I$292))</f>
        <v>25</v>
      </c>
      <c r="K8" s="12">
        <f>IF(J8="",0,I$293+1-J8)</f>
        <v>170</v>
      </c>
      <c r="N8" t="s">
        <v>225</v>
      </c>
      <c r="O8" t="s">
        <v>177</v>
      </c>
      <c r="P8">
        <v>1115080115</v>
      </c>
      <c r="Q8" t="s">
        <v>411</v>
      </c>
      <c r="R8" s="1">
        <v>13</v>
      </c>
      <c r="S8" s="1">
        <v>14</v>
      </c>
      <c r="T8" s="1">
        <v>18</v>
      </c>
      <c r="U8" s="1">
        <v>45</v>
      </c>
      <c r="V8" s="1">
        <v>25</v>
      </c>
      <c r="W8" s="1">
        <v>170</v>
      </c>
    </row>
    <row r="9" spans="2:23" ht="15">
      <c r="B9" s="53" t="s">
        <v>226</v>
      </c>
      <c r="C9" s="54" t="s">
        <v>177</v>
      </c>
      <c r="D9" s="55">
        <v>1115080116</v>
      </c>
      <c r="E9" s="56" t="s">
        <v>412</v>
      </c>
      <c r="F9" s="57">
        <v>9</v>
      </c>
      <c r="G9" s="57">
        <v>7</v>
      </c>
      <c r="H9" s="57">
        <v>12</v>
      </c>
      <c r="I9" s="58">
        <f>SUM(F9:H9)</f>
        <v>28</v>
      </c>
      <c r="J9" s="58">
        <f>IF(E9="","",RANK(I9,I$7:I$292))</f>
        <v>183</v>
      </c>
      <c r="K9" s="12">
        <f>IF(J9="",0,I$293+1-J9)</f>
        <v>12</v>
      </c>
      <c r="N9" t="s">
        <v>226</v>
      </c>
      <c r="O9" t="s">
        <v>177</v>
      </c>
      <c r="P9">
        <v>1115080116</v>
      </c>
      <c r="Q9" t="s">
        <v>412</v>
      </c>
      <c r="R9" s="1">
        <v>9</v>
      </c>
      <c r="S9" s="1">
        <v>7</v>
      </c>
      <c r="T9" s="1">
        <v>12</v>
      </c>
      <c r="U9" s="1">
        <v>28</v>
      </c>
      <c r="V9" s="1">
        <v>183</v>
      </c>
      <c r="W9" s="1">
        <v>12</v>
      </c>
    </row>
    <row r="10" spans="2:23" ht="15">
      <c r="B10" s="53" t="s">
        <v>67</v>
      </c>
      <c r="C10" s="54" t="s">
        <v>187</v>
      </c>
      <c r="D10" s="55">
        <v>1117070021</v>
      </c>
      <c r="E10" s="56" t="s">
        <v>422</v>
      </c>
      <c r="F10" s="57">
        <v>13</v>
      </c>
      <c r="G10" s="57">
        <v>17</v>
      </c>
      <c r="H10" s="57">
        <v>16</v>
      </c>
      <c r="I10" s="58">
        <f>SUM(F10:H10)</f>
        <v>46</v>
      </c>
      <c r="J10" s="58">
        <f>IF(E10="","",RANK(I10,I$7:I$292))</f>
        <v>20</v>
      </c>
      <c r="K10" s="12">
        <f>IF(J10="",0,I$293+1-J10)</f>
        <v>175</v>
      </c>
      <c r="N10" t="s">
        <v>67</v>
      </c>
      <c r="O10" t="s">
        <v>187</v>
      </c>
      <c r="P10">
        <v>1117070021</v>
      </c>
      <c r="Q10" t="s">
        <v>422</v>
      </c>
      <c r="R10" s="1">
        <v>13</v>
      </c>
      <c r="S10" s="1">
        <v>17</v>
      </c>
      <c r="T10" s="1">
        <v>16</v>
      </c>
      <c r="U10" s="1">
        <v>46</v>
      </c>
      <c r="V10" s="1">
        <v>20</v>
      </c>
      <c r="W10" s="1">
        <v>175</v>
      </c>
    </row>
    <row r="11" spans="2:23" ht="15">
      <c r="B11" s="53" t="s">
        <v>64</v>
      </c>
      <c r="C11" s="54" t="s">
        <v>187</v>
      </c>
      <c r="D11" s="55">
        <v>1117070011</v>
      </c>
      <c r="E11" s="56" t="s">
        <v>419</v>
      </c>
      <c r="F11" s="57">
        <v>16</v>
      </c>
      <c r="G11" s="57">
        <v>13</v>
      </c>
      <c r="H11" s="57">
        <v>16</v>
      </c>
      <c r="I11" s="58">
        <f>SUM(F11:H11)</f>
        <v>45</v>
      </c>
      <c r="J11" s="58">
        <f>IF(E11="","",RANK(I11,I$7:I$292))</f>
        <v>25</v>
      </c>
      <c r="K11" s="12">
        <f>IF(J11="",0,I$293+1-J11)</f>
        <v>170</v>
      </c>
      <c r="N11" t="s">
        <v>64</v>
      </c>
      <c r="O11" t="s">
        <v>187</v>
      </c>
      <c r="P11">
        <v>1117070011</v>
      </c>
      <c r="Q11" t="s">
        <v>419</v>
      </c>
      <c r="R11" s="1">
        <v>16</v>
      </c>
      <c r="S11" s="1">
        <v>13</v>
      </c>
      <c r="T11" s="1">
        <v>16</v>
      </c>
      <c r="U11" s="1">
        <v>45</v>
      </c>
      <c r="V11" s="1">
        <v>25</v>
      </c>
      <c r="W11" s="1">
        <v>170</v>
      </c>
    </row>
    <row r="12" spans="2:23" ht="15">
      <c r="B12" s="53" t="s">
        <v>65</v>
      </c>
      <c r="C12" s="54" t="s">
        <v>187</v>
      </c>
      <c r="D12" s="55">
        <v>1117070016</v>
      </c>
      <c r="E12" s="56" t="s">
        <v>420</v>
      </c>
      <c r="F12" s="59">
        <v>16</v>
      </c>
      <c r="G12" s="59">
        <v>17</v>
      </c>
      <c r="H12" s="59">
        <v>10</v>
      </c>
      <c r="I12" s="58">
        <f>SUM(F12:H12)</f>
        <v>43</v>
      </c>
      <c r="J12" s="58">
        <f>IF(E12="","",RANK(I12,I$7:I$292))</f>
        <v>35</v>
      </c>
      <c r="K12" s="12">
        <f>IF(J12="",0,I$293+1-J12)</f>
        <v>160</v>
      </c>
      <c r="N12" t="s">
        <v>65</v>
      </c>
      <c r="O12" t="s">
        <v>187</v>
      </c>
      <c r="P12">
        <v>1117070016</v>
      </c>
      <c r="Q12" t="s">
        <v>420</v>
      </c>
      <c r="R12" s="1">
        <v>16</v>
      </c>
      <c r="S12" s="1">
        <v>17</v>
      </c>
      <c r="T12" s="1">
        <v>10</v>
      </c>
      <c r="U12" s="1">
        <v>43</v>
      </c>
      <c r="V12" s="1">
        <v>35</v>
      </c>
      <c r="W12" s="1">
        <v>160</v>
      </c>
    </row>
    <row r="13" spans="2:23" ht="15">
      <c r="B13" s="53" t="s">
        <v>66</v>
      </c>
      <c r="C13" s="54" t="s">
        <v>187</v>
      </c>
      <c r="D13" s="55">
        <v>1117070018</v>
      </c>
      <c r="E13" s="60" t="s">
        <v>421</v>
      </c>
      <c r="F13" s="59">
        <v>10</v>
      </c>
      <c r="G13" s="59">
        <v>16</v>
      </c>
      <c r="H13" s="59">
        <v>13</v>
      </c>
      <c r="I13" s="58">
        <f>SUM(F13:H13)</f>
        <v>39</v>
      </c>
      <c r="J13" s="58">
        <f>IF(E13="","",RANK(I13,I$7:I$292))</f>
        <v>81</v>
      </c>
      <c r="K13" s="12">
        <f>IF(J13="",0,I$293+1-J13)</f>
        <v>114</v>
      </c>
      <c r="N13" t="s">
        <v>66</v>
      </c>
      <c r="O13" t="s">
        <v>187</v>
      </c>
      <c r="P13">
        <v>1117070018</v>
      </c>
      <c r="Q13" t="s">
        <v>421</v>
      </c>
      <c r="R13" s="1">
        <v>10</v>
      </c>
      <c r="S13" s="1">
        <v>16</v>
      </c>
      <c r="T13" s="1">
        <v>13</v>
      </c>
      <c r="U13" s="1">
        <v>39</v>
      </c>
      <c r="V13" s="1">
        <v>81</v>
      </c>
      <c r="W13" s="1">
        <v>114</v>
      </c>
    </row>
    <row r="14" spans="2:23" ht="15">
      <c r="B14" s="53" t="s">
        <v>68</v>
      </c>
      <c r="C14" s="54" t="s">
        <v>187</v>
      </c>
      <c r="D14" s="55">
        <v>1117070022</v>
      </c>
      <c r="E14" s="60" t="s">
        <v>423</v>
      </c>
      <c r="F14" s="59">
        <v>10</v>
      </c>
      <c r="G14" s="59">
        <v>11</v>
      </c>
      <c r="H14" s="59">
        <v>16</v>
      </c>
      <c r="I14" s="58">
        <f>SUM(F14:H14)</f>
        <v>37</v>
      </c>
      <c r="J14" s="58">
        <f>IF(E14="","",RANK(I14,I$7:I$292))</f>
        <v>110</v>
      </c>
      <c r="K14" s="12">
        <f>IF(J14="",0,I$293+1-J14)</f>
        <v>85</v>
      </c>
      <c r="N14" t="s">
        <v>68</v>
      </c>
      <c r="O14" t="s">
        <v>187</v>
      </c>
      <c r="P14">
        <v>1117070022</v>
      </c>
      <c r="Q14" t="s">
        <v>423</v>
      </c>
      <c r="R14" s="1">
        <v>10</v>
      </c>
      <c r="S14" s="1">
        <v>11</v>
      </c>
      <c r="T14" s="1">
        <v>16</v>
      </c>
      <c r="U14" s="1">
        <v>37</v>
      </c>
      <c r="V14" s="1">
        <v>110</v>
      </c>
      <c r="W14" s="1">
        <v>85</v>
      </c>
    </row>
    <row r="15" spans="2:23" ht="15">
      <c r="B15" s="34" t="s">
        <v>229</v>
      </c>
      <c r="C15" s="31" t="s">
        <v>187</v>
      </c>
      <c r="D15" s="32">
        <v>1117070029</v>
      </c>
      <c r="E15" s="16" t="s">
        <v>426</v>
      </c>
      <c r="F15" s="17">
        <v>8</v>
      </c>
      <c r="G15" s="17">
        <v>11</v>
      </c>
      <c r="H15" s="17">
        <v>15</v>
      </c>
      <c r="I15" s="4">
        <f>SUM(F15:H15)</f>
        <v>34</v>
      </c>
      <c r="J15" s="4">
        <f>IF(E15="","",RANK(I15,I$7:I$292))</f>
        <v>142</v>
      </c>
      <c r="K15" s="12">
        <f>IF(J15="",0,I$293+1-J15)</f>
        <v>53</v>
      </c>
      <c r="N15" t="s">
        <v>309</v>
      </c>
      <c r="O15" t="s">
        <v>310</v>
      </c>
      <c r="P15">
        <v>1117810017</v>
      </c>
      <c r="Q15" t="s">
        <v>442</v>
      </c>
      <c r="R15" s="1">
        <v>19</v>
      </c>
      <c r="S15" s="1">
        <v>18</v>
      </c>
      <c r="T15" s="1">
        <v>18</v>
      </c>
      <c r="U15" s="1">
        <v>55</v>
      </c>
      <c r="V15" s="1">
        <v>2</v>
      </c>
      <c r="W15" s="1">
        <v>193</v>
      </c>
    </row>
    <row r="16" spans="2:23" ht="15">
      <c r="B16" s="34" t="s">
        <v>228</v>
      </c>
      <c r="C16" s="31" t="s">
        <v>187</v>
      </c>
      <c r="D16" s="32">
        <v>1117070025</v>
      </c>
      <c r="E16" s="16" t="s">
        <v>425</v>
      </c>
      <c r="F16" s="17">
        <v>15</v>
      </c>
      <c r="G16" s="17">
        <v>9</v>
      </c>
      <c r="H16" s="17">
        <v>9</v>
      </c>
      <c r="I16" s="4">
        <f>SUM(F16:H16)</f>
        <v>33</v>
      </c>
      <c r="J16" s="4">
        <f>IF(E16="","",RANK(I16,I$7:I$292))</f>
        <v>150</v>
      </c>
      <c r="K16" s="12">
        <f>IF(J16="",0,I$293+1-J16)</f>
        <v>45</v>
      </c>
      <c r="N16" t="s">
        <v>201</v>
      </c>
      <c r="O16" t="s">
        <v>185</v>
      </c>
      <c r="P16">
        <v>1105530224</v>
      </c>
      <c r="Q16" t="s">
        <v>339</v>
      </c>
      <c r="R16" s="1">
        <v>14</v>
      </c>
      <c r="S16" s="1">
        <v>16</v>
      </c>
      <c r="T16" s="1">
        <v>19</v>
      </c>
      <c r="U16" s="1">
        <v>49</v>
      </c>
      <c r="V16" s="1">
        <v>9</v>
      </c>
      <c r="W16" s="1">
        <v>186</v>
      </c>
    </row>
    <row r="17" spans="2:23" ht="15">
      <c r="B17" s="34" t="s">
        <v>69</v>
      </c>
      <c r="C17" s="31" t="s">
        <v>187</v>
      </c>
      <c r="D17" s="32">
        <v>1117070023</v>
      </c>
      <c r="E17" s="16" t="s">
        <v>424</v>
      </c>
      <c r="F17" s="17">
        <v>11</v>
      </c>
      <c r="G17" s="17">
        <v>12</v>
      </c>
      <c r="H17" s="17">
        <v>9</v>
      </c>
      <c r="I17" s="4">
        <f>SUM(F17:H17)</f>
        <v>32</v>
      </c>
      <c r="J17" s="4">
        <f>IF(E17="","",RANK(I17,I$7:I$292))</f>
        <v>158</v>
      </c>
      <c r="K17" s="12">
        <f>IF(J17="",0,I$293+1-J17)</f>
        <v>37</v>
      </c>
      <c r="N17" t="s">
        <v>196</v>
      </c>
      <c r="O17" t="s">
        <v>185</v>
      </c>
      <c r="P17">
        <v>1105530179</v>
      </c>
      <c r="Q17" t="s">
        <v>335</v>
      </c>
      <c r="R17" s="1">
        <v>13</v>
      </c>
      <c r="S17" s="1">
        <v>18</v>
      </c>
      <c r="T17" s="1">
        <v>11</v>
      </c>
      <c r="U17" s="1">
        <v>42</v>
      </c>
      <c r="V17" s="1">
        <v>49</v>
      </c>
      <c r="W17" s="1">
        <v>146</v>
      </c>
    </row>
    <row r="18" spans="2:23" ht="15">
      <c r="B18" s="61" t="s">
        <v>309</v>
      </c>
      <c r="C18" s="62" t="s">
        <v>310</v>
      </c>
      <c r="D18" s="63">
        <v>1117810017</v>
      </c>
      <c r="E18" s="56" t="s">
        <v>442</v>
      </c>
      <c r="F18" s="57">
        <v>19</v>
      </c>
      <c r="G18" s="57">
        <v>18</v>
      </c>
      <c r="H18" s="57">
        <v>18</v>
      </c>
      <c r="I18" s="58">
        <f>SUM(F18:H18)</f>
        <v>55</v>
      </c>
      <c r="J18" s="58">
        <f>IF(E18="","",RANK(I18,I$7:I$292))</f>
        <v>2</v>
      </c>
      <c r="K18" s="12">
        <f>IF(J18="",0,I$293+1-J18)</f>
        <v>193</v>
      </c>
      <c r="N18" t="s">
        <v>154</v>
      </c>
      <c r="O18" t="s">
        <v>185</v>
      </c>
      <c r="P18">
        <v>1105530199</v>
      </c>
      <c r="Q18" t="s">
        <v>336</v>
      </c>
      <c r="R18" s="1">
        <v>14</v>
      </c>
      <c r="S18" s="1">
        <v>13</v>
      </c>
      <c r="T18" s="1">
        <v>13</v>
      </c>
      <c r="U18" s="1">
        <v>40</v>
      </c>
      <c r="V18" s="1">
        <v>66</v>
      </c>
      <c r="W18" s="1">
        <v>129</v>
      </c>
    </row>
    <row r="19" spans="2:23" ht="15">
      <c r="B19" s="64" t="s">
        <v>201</v>
      </c>
      <c r="C19" s="62" t="s">
        <v>185</v>
      </c>
      <c r="D19" s="63">
        <v>1105530224</v>
      </c>
      <c r="E19" s="60" t="s">
        <v>339</v>
      </c>
      <c r="F19" s="65">
        <v>14</v>
      </c>
      <c r="G19" s="65">
        <v>16</v>
      </c>
      <c r="H19" s="65">
        <v>19</v>
      </c>
      <c r="I19" s="58">
        <f>SUM(F19:H19)</f>
        <v>49</v>
      </c>
      <c r="J19" s="58">
        <f>IF(E19="","",RANK(I19,I$7:I$292))</f>
        <v>9</v>
      </c>
      <c r="K19" s="12">
        <f>IF(J19="",0,I$293+1-J19)</f>
        <v>186</v>
      </c>
      <c r="N19" t="s">
        <v>139</v>
      </c>
      <c r="O19" t="s">
        <v>185</v>
      </c>
      <c r="P19">
        <v>1105530228</v>
      </c>
      <c r="Q19" t="s">
        <v>327</v>
      </c>
      <c r="R19" s="1">
        <v>11</v>
      </c>
      <c r="S19" s="1">
        <v>19</v>
      </c>
      <c r="T19" s="1">
        <v>10</v>
      </c>
      <c r="U19" s="1">
        <v>40</v>
      </c>
      <c r="V19" s="1">
        <v>66</v>
      </c>
      <c r="W19" s="1">
        <v>129</v>
      </c>
    </row>
    <row r="20" spans="2:23" ht="15">
      <c r="B20" s="61" t="s">
        <v>196</v>
      </c>
      <c r="C20" s="62" t="s">
        <v>185</v>
      </c>
      <c r="D20" s="63">
        <v>1105530179</v>
      </c>
      <c r="E20" s="60" t="s">
        <v>335</v>
      </c>
      <c r="F20" s="65">
        <v>13</v>
      </c>
      <c r="G20" s="65">
        <v>18</v>
      </c>
      <c r="H20" s="65">
        <v>11</v>
      </c>
      <c r="I20" s="58">
        <f>SUM(F20:H20)</f>
        <v>42</v>
      </c>
      <c r="J20" s="58">
        <f>IF(E20="","",RANK(I20,I$7:I$292))</f>
        <v>49</v>
      </c>
      <c r="K20" s="12">
        <f>IF(J20="",0,I$293+1-J20)</f>
        <v>146</v>
      </c>
      <c r="N20" t="s">
        <v>164</v>
      </c>
      <c r="O20" t="s">
        <v>185</v>
      </c>
      <c r="P20">
        <v>1105530227</v>
      </c>
      <c r="Q20" t="s">
        <v>341</v>
      </c>
      <c r="R20" s="1">
        <v>11</v>
      </c>
      <c r="S20" s="1">
        <v>13</v>
      </c>
      <c r="T20" s="1">
        <v>14</v>
      </c>
      <c r="U20" s="1">
        <v>38</v>
      </c>
      <c r="V20" s="1">
        <v>92</v>
      </c>
      <c r="W20" s="1">
        <v>103</v>
      </c>
    </row>
    <row r="21" spans="2:23" ht="15">
      <c r="B21" s="61" t="s">
        <v>154</v>
      </c>
      <c r="C21" s="62" t="s">
        <v>185</v>
      </c>
      <c r="D21" s="63">
        <v>1105530199</v>
      </c>
      <c r="E21" s="60" t="s">
        <v>336</v>
      </c>
      <c r="F21" s="65">
        <v>14</v>
      </c>
      <c r="G21" s="65">
        <v>13</v>
      </c>
      <c r="H21" s="65">
        <v>13</v>
      </c>
      <c r="I21" s="58">
        <f>SUM(F21:H21)</f>
        <v>40</v>
      </c>
      <c r="J21" s="58">
        <f>IF(E21="","",RANK(I21,I$7:I$292))</f>
        <v>66</v>
      </c>
      <c r="K21" s="12">
        <f>IF(J21="",0,I$293+1-J21)</f>
        <v>129</v>
      </c>
      <c r="N21" t="s">
        <v>40</v>
      </c>
      <c r="O21" t="s">
        <v>175</v>
      </c>
      <c r="P21">
        <v>1111310062</v>
      </c>
      <c r="Q21" t="s">
        <v>381</v>
      </c>
      <c r="R21" s="1">
        <v>17</v>
      </c>
      <c r="S21" s="1">
        <v>16</v>
      </c>
      <c r="T21" s="1">
        <v>15</v>
      </c>
      <c r="U21" s="1">
        <v>48</v>
      </c>
      <c r="V21" s="1">
        <v>12</v>
      </c>
      <c r="W21" s="1">
        <v>183</v>
      </c>
    </row>
    <row r="22" spans="2:23" ht="15">
      <c r="B22" s="61" t="s">
        <v>139</v>
      </c>
      <c r="C22" s="62" t="s">
        <v>185</v>
      </c>
      <c r="D22" s="63">
        <v>1105530228</v>
      </c>
      <c r="E22" s="60" t="s">
        <v>327</v>
      </c>
      <c r="F22" s="65">
        <v>11</v>
      </c>
      <c r="G22" s="65">
        <v>19</v>
      </c>
      <c r="H22" s="65">
        <v>10</v>
      </c>
      <c r="I22" s="58">
        <f>SUM(F22:H22)</f>
        <v>40</v>
      </c>
      <c r="J22" s="58">
        <f>IF(E22="","",RANK(I22,I$7:I$292))</f>
        <v>66</v>
      </c>
      <c r="K22" s="12">
        <f>IF(J22="",0,I$293+1-J22)</f>
        <v>129</v>
      </c>
      <c r="N22" t="s">
        <v>41</v>
      </c>
      <c r="O22" t="s">
        <v>175</v>
      </c>
      <c r="P22">
        <v>1111310078</v>
      </c>
      <c r="Q22" t="s">
        <v>383</v>
      </c>
      <c r="R22" s="1">
        <v>14</v>
      </c>
      <c r="S22" s="1">
        <v>20</v>
      </c>
      <c r="T22" s="1">
        <v>12</v>
      </c>
      <c r="U22" s="1">
        <v>46</v>
      </c>
      <c r="V22" s="1">
        <v>20</v>
      </c>
      <c r="W22" s="1">
        <v>175</v>
      </c>
    </row>
    <row r="23" spans="2:23" ht="15">
      <c r="B23" s="61" t="s">
        <v>164</v>
      </c>
      <c r="C23" s="62" t="s">
        <v>185</v>
      </c>
      <c r="D23" s="63">
        <v>1105530227</v>
      </c>
      <c r="E23" s="60" t="s">
        <v>341</v>
      </c>
      <c r="F23" s="65">
        <v>11</v>
      </c>
      <c r="G23" s="65">
        <v>13</v>
      </c>
      <c r="H23" s="65">
        <v>14</v>
      </c>
      <c r="I23" s="58">
        <f>SUM(F23:H23)</f>
        <v>38</v>
      </c>
      <c r="J23" s="58">
        <f>IF(E23="","",RANK(I23,I$7:I$292))</f>
        <v>92</v>
      </c>
      <c r="K23" s="12">
        <f>IF(J23="",0,I$293+1-J23)</f>
        <v>103</v>
      </c>
      <c r="N23" t="s">
        <v>39</v>
      </c>
      <c r="O23" t="s">
        <v>175</v>
      </c>
      <c r="P23">
        <v>1111310057</v>
      </c>
      <c r="Q23" t="s">
        <v>380</v>
      </c>
      <c r="R23" s="1">
        <v>14</v>
      </c>
      <c r="S23" s="1">
        <v>16</v>
      </c>
      <c r="T23" s="1">
        <v>13</v>
      </c>
      <c r="U23" s="1">
        <v>43</v>
      </c>
      <c r="V23" s="1">
        <v>35</v>
      </c>
      <c r="W23" s="1">
        <v>160</v>
      </c>
    </row>
    <row r="24" spans="2:23" ht="15">
      <c r="B24" s="30" t="s">
        <v>199</v>
      </c>
      <c r="C24" s="31" t="s">
        <v>185</v>
      </c>
      <c r="D24" s="32">
        <v>1105530220</v>
      </c>
      <c r="E24" s="16" t="s">
        <v>337</v>
      </c>
      <c r="F24" s="17">
        <v>11</v>
      </c>
      <c r="G24" s="17">
        <v>17</v>
      </c>
      <c r="H24" s="17">
        <v>9</v>
      </c>
      <c r="I24" s="4">
        <f>SUM(F24:H24)</f>
        <v>37</v>
      </c>
      <c r="J24" s="4">
        <f>IF(E24="","",RANK(I24,I$7:I$292))</f>
        <v>110</v>
      </c>
      <c r="K24" s="12">
        <f>IF(J24="",0,I$293+1-J24)</f>
        <v>85</v>
      </c>
      <c r="N24" t="s">
        <v>509</v>
      </c>
      <c r="O24" t="s">
        <v>175</v>
      </c>
      <c r="P24">
        <v>1111310065</v>
      </c>
      <c r="Q24" t="s">
        <v>382</v>
      </c>
      <c r="R24" s="1">
        <v>12</v>
      </c>
      <c r="S24" s="1">
        <v>12</v>
      </c>
      <c r="T24" s="1">
        <v>19</v>
      </c>
      <c r="U24" s="1">
        <v>43</v>
      </c>
      <c r="V24" s="1">
        <v>35</v>
      </c>
      <c r="W24" s="1">
        <v>160</v>
      </c>
    </row>
    <row r="25" spans="2:23" ht="15">
      <c r="B25" s="30" t="s">
        <v>200</v>
      </c>
      <c r="C25" s="31" t="s">
        <v>185</v>
      </c>
      <c r="D25" s="32">
        <v>1105530221</v>
      </c>
      <c r="E25" s="16" t="s">
        <v>338</v>
      </c>
      <c r="F25" s="17">
        <v>12</v>
      </c>
      <c r="G25" s="17">
        <v>12</v>
      </c>
      <c r="H25" s="17">
        <v>12</v>
      </c>
      <c r="I25" s="4">
        <f>SUM(F25:H25)</f>
        <v>36</v>
      </c>
      <c r="J25" s="4">
        <f>IF(E25="","",RANK(I25,I$7:I$292))</f>
        <v>126</v>
      </c>
      <c r="K25" s="12">
        <f>IF(J25="",0,I$293+1-J25)</f>
        <v>69</v>
      </c>
      <c r="N25" t="s">
        <v>273</v>
      </c>
      <c r="O25" t="s">
        <v>175</v>
      </c>
      <c r="P25">
        <v>1111310006</v>
      </c>
      <c r="Q25" t="s">
        <v>379</v>
      </c>
      <c r="R25" s="1">
        <v>14</v>
      </c>
      <c r="S25" s="1">
        <v>13</v>
      </c>
      <c r="T25" s="1">
        <v>15</v>
      </c>
      <c r="U25" s="1">
        <v>42</v>
      </c>
      <c r="V25" s="1">
        <v>49</v>
      </c>
      <c r="W25" s="1">
        <v>146</v>
      </c>
    </row>
    <row r="26" spans="2:23" ht="15">
      <c r="B26" s="30" t="s">
        <v>202</v>
      </c>
      <c r="C26" s="31" t="s">
        <v>185</v>
      </c>
      <c r="D26" s="32">
        <v>1105530226</v>
      </c>
      <c r="E26" s="16" t="s">
        <v>340</v>
      </c>
      <c r="F26" s="17">
        <v>10</v>
      </c>
      <c r="G26" s="17">
        <v>11</v>
      </c>
      <c r="H26" s="17">
        <v>10</v>
      </c>
      <c r="I26" s="4">
        <f>SUM(F26:H26)</f>
        <v>31</v>
      </c>
      <c r="J26" s="4">
        <f>IF(E26="","",RANK(I26,I$7:I$292))</f>
        <v>165</v>
      </c>
      <c r="K26" s="12">
        <f>IF(J26="",0,I$293+1-J26)</f>
        <v>30</v>
      </c>
      <c r="N26" t="s">
        <v>213</v>
      </c>
      <c r="O26" t="s">
        <v>174</v>
      </c>
      <c r="P26">
        <v>1110550091</v>
      </c>
      <c r="Q26" t="s">
        <v>374</v>
      </c>
      <c r="R26" s="1">
        <v>20</v>
      </c>
      <c r="S26" s="1">
        <v>18</v>
      </c>
      <c r="T26" s="1">
        <v>18</v>
      </c>
      <c r="U26" s="1">
        <v>56</v>
      </c>
      <c r="V26" s="1">
        <v>1</v>
      </c>
      <c r="W26" s="1">
        <v>194</v>
      </c>
    </row>
    <row r="27" spans="2:23" ht="15">
      <c r="B27" s="61" t="s">
        <v>40</v>
      </c>
      <c r="C27" s="62" t="s">
        <v>175</v>
      </c>
      <c r="D27" s="63">
        <v>1111310062</v>
      </c>
      <c r="E27" s="56" t="s">
        <v>381</v>
      </c>
      <c r="F27" s="57">
        <v>17</v>
      </c>
      <c r="G27" s="57">
        <v>16</v>
      </c>
      <c r="H27" s="57">
        <v>15</v>
      </c>
      <c r="I27" s="58">
        <f>SUM(F27:H27)</f>
        <v>48</v>
      </c>
      <c r="J27" s="58">
        <f>IF(E27="","",RANK(I27,I$7:I$292))</f>
        <v>12</v>
      </c>
      <c r="K27" s="12">
        <f>IF(J27="",0,I$293+1-J27)</f>
        <v>183</v>
      </c>
      <c r="N27" t="s">
        <v>159</v>
      </c>
      <c r="O27" t="s">
        <v>174</v>
      </c>
      <c r="P27">
        <v>1110550188</v>
      </c>
      <c r="Q27" t="s">
        <v>377</v>
      </c>
      <c r="R27" s="1">
        <v>15</v>
      </c>
      <c r="S27" s="1">
        <v>18</v>
      </c>
      <c r="T27" s="1">
        <v>16</v>
      </c>
      <c r="U27" s="1">
        <v>49</v>
      </c>
      <c r="V27" s="1">
        <v>9</v>
      </c>
      <c r="W27" s="1">
        <v>186</v>
      </c>
    </row>
    <row r="28" spans="2:23" ht="15">
      <c r="B28" s="61" t="s">
        <v>41</v>
      </c>
      <c r="C28" s="62" t="s">
        <v>175</v>
      </c>
      <c r="D28" s="63">
        <v>1111310078</v>
      </c>
      <c r="E28" s="56" t="s">
        <v>383</v>
      </c>
      <c r="F28" s="57">
        <v>14</v>
      </c>
      <c r="G28" s="57">
        <v>20</v>
      </c>
      <c r="H28" s="57">
        <v>12</v>
      </c>
      <c r="I28" s="58">
        <f>SUM(F28:H28)</f>
        <v>46</v>
      </c>
      <c r="J28" s="58">
        <f>IF(E28="","",RANK(I28,I$7:I$292))</f>
        <v>20</v>
      </c>
      <c r="K28" s="12">
        <f>IF(J28="",0,I$293+1-J28)</f>
        <v>175</v>
      </c>
      <c r="N28" t="s">
        <v>272</v>
      </c>
      <c r="O28" t="s">
        <v>174</v>
      </c>
      <c r="P28">
        <v>1110550282</v>
      </c>
      <c r="Q28" t="s">
        <v>378</v>
      </c>
      <c r="R28" s="1">
        <v>13</v>
      </c>
      <c r="S28" s="1">
        <v>14</v>
      </c>
      <c r="T28" s="1">
        <v>17</v>
      </c>
      <c r="U28" s="1">
        <v>44</v>
      </c>
      <c r="V28" s="1">
        <v>31</v>
      </c>
      <c r="W28" s="1">
        <v>164</v>
      </c>
    </row>
    <row r="29" spans="2:23" ht="15">
      <c r="B29" s="61" t="s">
        <v>39</v>
      </c>
      <c r="C29" s="62" t="s">
        <v>175</v>
      </c>
      <c r="D29" s="63">
        <v>1111310057</v>
      </c>
      <c r="E29" s="56" t="s">
        <v>380</v>
      </c>
      <c r="F29" s="57">
        <v>14</v>
      </c>
      <c r="G29" s="57">
        <v>16</v>
      </c>
      <c r="H29" s="57">
        <v>13</v>
      </c>
      <c r="I29" s="58">
        <f>SUM(F29:H29)</f>
        <v>43</v>
      </c>
      <c r="J29" s="58">
        <f>IF(E29="","",RANK(I29,I$7:I$292))</f>
        <v>35</v>
      </c>
      <c r="K29" s="12">
        <f>IF(J29="",0,I$293+1-J29)</f>
        <v>160</v>
      </c>
      <c r="N29" t="s">
        <v>214</v>
      </c>
      <c r="O29" t="s">
        <v>174</v>
      </c>
      <c r="P29">
        <v>1110550151</v>
      </c>
      <c r="Q29" t="s">
        <v>376</v>
      </c>
      <c r="R29" s="1">
        <v>10</v>
      </c>
      <c r="S29" s="1">
        <v>14</v>
      </c>
      <c r="T29" s="1">
        <v>14</v>
      </c>
      <c r="U29" s="1">
        <v>38</v>
      </c>
      <c r="V29" s="1">
        <v>92</v>
      </c>
      <c r="W29" s="1">
        <v>103</v>
      </c>
    </row>
    <row r="30" spans="2:23" ht="15">
      <c r="B30" s="61" t="s">
        <v>509</v>
      </c>
      <c r="C30" s="62" t="s">
        <v>175</v>
      </c>
      <c r="D30" s="63">
        <v>1111310065</v>
      </c>
      <c r="E30" s="56" t="s">
        <v>382</v>
      </c>
      <c r="F30" s="57">
        <v>12</v>
      </c>
      <c r="G30" s="57">
        <v>12</v>
      </c>
      <c r="H30" s="57">
        <v>19</v>
      </c>
      <c r="I30" s="58">
        <f>SUM(F30:H30)</f>
        <v>43</v>
      </c>
      <c r="J30" s="58">
        <f>IF(E30="","",RANK(I30,I$7:I$292))</f>
        <v>35</v>
      </c>
      <c r="K30" s="12">
        <f>IF(J30="",0,I$293+1-J30)</f>
        <v>160</v>
      </c>
      <c r="N30" t="s">
        <v>211</v>
      </c>
      <c r="O30" t="s">
        <v>174</v>
      </c>
      <c r="P30">
        <v>1110550042</v>
      </c>
      <c r="Q30" t="s">
        <v>373</v>
      </c>
      <c r="R30" s="1">
        <v>15</v>
      </c>
      <c r="S30" s="1">
        <v>10</v>
      </c>
      <c r="T30" s="1">
        <v>11</v>
      </c>
      <c r="U30" s="1">
        <v>36</v>
      </c>
      <c r="V30" s="1">
        <v>126</v>
      </c>
      <c r="W30" s="1">
        <v>69</v>
      </c>
    </row>
    <row r="31" spans="2:23" ht="15">
      <c r="B31" s="66" t="s">
        <v>273</v>
      </c>
      <c r="C31" s="62" t="s">
        <v>175</v>
      </c>
      <c r="D31" s="63">
        <v>1111310006</v>
      </c>
      <c r="E31" s="56" t="s">
        <v>379</v>
      </c>
      <c r="F31" s="57">
        <v>14</v>
      </c>
      <c r="G31" s="57">
        <v>13</v>
      </c>
      <c r="H31" s="57">
        <v>15</v>
      </c>
      <c r="I31" s="58">
        <f>SUM(F31:H31)</f>
        <v>42</v>
      </c>
      <c r="J31" s="58">
        <f>IF(E31="","",RANK(I31,I$7:I$292))</f>
        <v>49</v>
      </c>
      <c r="K31" s="12">
        <f>IF(J31="",0,I$293+1-J31)</f>
        <v>146</v>
      </c>
      <c r="N31" t="s">
        <v>48</v>
      </c>
      <c r="O31" t="s">
        <v>176</v>
      </c>
      <c r="P31">
        <v>1114030001</v>
      </c>
      <c r="Q31" t="s">
        <v>399</v>
      </c>
      <c r="R31" s="1">
        <v>18</v>
      </c>
      <c r="S31" s="1">
        <v>14</v>
      </c>
      <c r="T31" s="1">
        <v>13</v>
      </c>
      <c r="U31" s="1">
        <v>45</v>
      </c>
      <c r="V31" s="1">
        <v>25</v>
      </c>
      <c r="W31" s="1">
        <v>170</v>
      </c>
    </row>
    <row r="32" spans="2:23" ht="15">
      <c r="B32" s="30" t="s">
        <v>219</v>
      </c>
      <c r="C32" s="31" t="s">
        <v>175</v>
      </c>
      <c r="D32" s="32">
        <v>1111310149</v>
      </c>
      <c r="E32" s="6" t="s">
        <v>396</v>
      </c>
      <c r="F32" s="7">
        <v>15</v>
      </c>
      <c r="G32" s="7">
        <v>15</v>
      </c>
      <c r="H32" s="7">
        <v>11</v>
      </c>
      <c r="I32" s="4">
        <f>SUM(F32:H32)</f>
        <v>41</v>
      </c>
      <c r="J32" s="4">
        <f>IF(E32="","",RANK(I32,I$7:I$292))</f>
        <v>55</v>
      </c>
      <c r="K32" s="12">
        <f>IF(J32="",0,I$293+1-J32)</f>
        <v>140</v>
      </c>
      <c r="N32" t="s">
        <v>136</v>
      </c>
      <c r="O32" t="s">
        <v>176</v>
      </c>
      <c r="P32">
        <v>1114030183</v>
      </c>
      <c r="Q32" t="s">
        <v>408</v>
      </c>
      <c r="R32" s="1">
        <v>15</v>
      </c>
      <c r="S32" s="1">
        <v>13</v>
      </c>
      <c r="T32" s="1">
        <v>13</v>
      </c>
      <c r="U32" s="1">
        <v>41</v>
      </c>
      <c r="V32" s="1">
        <v>55</v>
      </c>
      <c r="W32" s="1">
        <v>140</v>
      </c>
    </row>
    <row r="33" spans="2:23" ht="15">
      <c r="B33" s="30" t="s">
        <v>42</v>
      </c>
      <c r="C33" s="31" t="s">
        <v>175</v>
      </c>
      <c r="D33" s="32">
        <v>1111310084</v>
      </c>
      <c r="E33" s="6" t="s">
        <v>385</v>
      </c>
      <c r="F33" s="7">
        <v>13</v>
      </c>
      <c r="G33" s="7">
        <v>15</v>
      </c>
      <c r="H33" s="7">
        <v>12</v>
      </c>
      <c r="I33" s="4">
        <f>SUM(F33:H33)</f>
        <v>40</v>
      </c>
      <c r="J33" s="4">
        <f>IF(E33="","",RANK(I33,I$7:I$292))</f>
        <v>66</v>
      </c>
      <c r="K33" s="12">
        <f>IF(J33="",0,I$293+1-J33)</f>
        <v>129</v>
      </c>
      <c r="N33" t="s">
        <v>223</v>
      </c>
      <c r="O33" t="s">
        <v>176</v>
      </c>
      <c r="P33">
        <v>1114030184</v>
      </c>
      <c r="Q33" t="s">
        <v>409</v>
      </c>
      <c r="R33" s="1">
        <v>9</v>
      </c>
      <c r="S33" s="1">
        <v>15</v>
      </c>
      <c r="T33" s="1">
        <v>16</v>
      </c>
      <c r="U33" s="1">
        <v>40</v>
      </c>
      <c r="V33" s="1">
        <v>66</v>
      </c>
      <c r="W33" s="1">
        <v>129</v>
      </c>
    </row>
    <row r="34" spans="2:23" ht="15">
      <c r="B34" s="30" t="s">
        <v>510</v>
      </c>
      <c r="C34" s="31" t="s">
        <v>175</v>
      </c>
      <c r="D34" s="32">
        <v>1111310132</v>
      </c>
      <c r="E34" s="6" t="s">
        <v>391</v>
      </c>
      <c r="F34" s="7">
        <v>13</v>
      </c>
      <c r="G34" s="7">
        <v>12</v>
      </c>
      <c r="H34" s="7">
        <v>15</v>
      </c>
      <c r="I34" s="4">
        <f>SUM(F34:H34)</f>
        <v>40</v>
      </c>
      <c r="J34" s="4">
        <f>IF(E34="","",RANK(I34,I$7:I$292))</f>
        <v>66</v>
      </c>
      <c r="K34" s="13">
        <f>IF(J34="",0,I$293+1-J34)</f>
        <v>129</v>
      </c>
      <c r="N34" t="s">
        <v>50</v>
      </c>
      <c r="O34" t="s">
        <v>176</v>
      </c>
      <c r="P34">
        <v>1114030055</v>
      </c>
      <c r="Q34" t="s">
        <v>400</v>
      </c>
      <c r="R34" s="1">
        <v>14</v>
      </c>
      <c r="S34" s="1">
        <v>16</v>
      </c>
      <c r="T34" s="1">
        <v>8</v>
      </c>
      <c r="U34" s="1">
        <v>38</v>
      </c>
      <c r="V34" s="1">
        <v>92</v>
      </c>
      <c r="W34" s="1">
        <v>103</v>
      </c>
    </row>
    <row r="35" spans="2:23" ht="15">
      <c r="B35" s="30" t="s">
        <v>220</v>
      </c>
      <c r="C35" s="31" t="s">
        <v>175</v>
      </c>
      <c r="D35" s="32">
        <v>1111310151</v>
      </c>
      <c r="E35" s="6" t="s">
        <v>397</v>
      </c>
      <c r="F35" s="7">
        <v>12</v>
      </c>
      <c r="G35" s="7">
        <v>19</v>
      </c>
      <c r="H35" s="7">
        <v>9</v>
      </c>
      <c r="I35" s="4">
        <f>SUM(F35:H35)</f>
        <v>40</v>
      </c>
      <c r="J35" s="4">
        <f>IF(E35="","",RANK(I35,I$7:I$292))</f>
        <v>66</v>
      </c>
      <c r="K35" s="13">
        <f>IF(J35="",0,I$293+1-J35)</f>
        <v>129</v>
      </c>
      <c r="N35" t="s">
        <v>53</v>
      </c>
      <c r="O35" t="s">
        <v>176</v>
      </c>
      <c r="P35">
        <v>1114030156</v>
      </c>
      <c r="Q35" t="s">
        <v>402</v>
      </c>
      <c r="R35" s="1">
        <v>9</v>
      </c>
      <c r="S35" s="1">
        <v>15</v>
      </c>
      <c r="T35" s="1">
        <v>14</v>
      </c>
      <c r="U35" s="1">
        <v>38</v>
      </c>
      <c r="V35" s="1">
        <v>92</v>
      </c>
      <c r="W35" s="1">
        <v>103</v>
      </c>
    </row>
    <row r="36" spans="2:23" ht="15">
      <c r="B36" s="30" t="s">
        <v>221</v>
      </c>
      <c r="C36" s="31" t="s">
        <v>175</v>
      </c>
      <c r="D36" s="32">
        <v>1111310159</v>
      </c>
      <c r="E36" s="6" t="s">
        <v>398</v>
      </c>
      <c r="F36" s="7">
        <v>12</v>
      </c>
      <c r="G36" s="7">
        <v>13</v>
      </c>
      <c r="H36" s="7">
        <v>15</v>
      </c>
      <c r="I36" s="4">
        <f>SUM(F36:H36)</f>
        <v>40</v>
      </c>
      <c r="J36" s="4">
        <f>IF(E36="","",RANK(I36,I$7:I$292))</f>
        <v>66</v>
      </c>
      <c r="K36" s="12">
        <f>IF(J36="",0,I$293+1-J36)</f>
        <v>129</v>
      </c>
      <c r="N36" t="s">
        <v>86</v>
      </c>
      <c r="O36" t="s">
        <v>188</v>
      </c>
      <c r="P36">
        <v>1118930024</v>
      </c>
      <c r="Q36" t="s">
        <v>446</v>
      </c>
      <c r="R36" s="1">
        <v>15</v>
      </c>
      <c r="S36" s="1">
        <v>15</v>
      </c>
      <c r="T36" s="1">
        <v>19</v>
      </c>
      <c r="U36" s="1">
        <v>49</v>
      </c>
      <c r="V36" s="1">
        <v>9</v>
      </c>
      <c r="W36" s="1">
        <v>186</v>
      </c>
    </row>
    <row r="37" spans="2:23" ht="15">
      <c r="B37" s="30" t="s">
        <v>43</v>
      </c>
      <c r="C37" s="31" t="s">
        <v>175</v>
      </c>
      <c r="D37" s="32">
        <v>1111310110</v>
      </c>
      <c r="E37" s="6" t="s">
        <v>387</v>
      </c>
      <c r="F37" s="7">
        <v>13</v>
      </c>
      <c r="G37" s="7">
        <v>14</v>
      </c>
      <c r="H37" s="7">
        <v>11</v>
      </c>
      <c r="I37" s="4">
        <f>SUM(F37:H37)</f>
        <v>38</v>
      </c>
      <c r="J37" s="4">
        <f>IF(E37="","",RANK(I37,I$7:I$292))</f>
        <v>92</v>
      </c>
      <c r="K37" s="12">
        <f>IF(J37="",0,I$293+1-J37)</f>
        <v>103</v>
      </c>
      <c r="N37" t="s">
        <v>92</v>
      </c>
      <c r="O37" t="s">
        <v>188</v>
      </c>
      <c r="P37">
        <v>1118930054</v>
      </c>
      <c r="Q37" t="s">
        <v>451</v>
      </c>
      <c r="R37" s="1">
        <v>13</v>
      </c>
      <c r="S37" s="1">
        <v>16</v>
      </c>
      <c r="T37" s="1">
        <v>19</v>
      </c>
      <c r="U37" s="1">
        <v>48</v>
      </c>
      <c r="V37" s="1">
        <v>12</v>
      </c>
      <c r="W37" s="1">
        <v>183</v>
      </c>
    </row>
    <row r="38" spans="2:23" ht="15">
      <c r="B38" s="30" t="s">
        <v>47</v>
      </c>
      <c r="C38" s="31" t="s">
        <v>175</v>
      </c>
      <c r="D38" s="32">
        <v>1111310126</v>
      </c>
      <c r="E38" s="6" t="s">
        <v>333</v>
      </c>
      <c r="F38" s="7">
        <v>11</v>
      </c>
      <c r="G38" s="7">
        <v>18</v>
      </c>
      <c r="H38" s="7">
        <v>9</v>
      </c>
      <c r="I38" s="4">
        <f>SUM(F38:H38)</f>
        <v>38</v>
      </c>
      <c r="J38" s="4">
        <f>IF(E38="","",RANK(I38,I$7:I$292))</f>
        <v>92</v>
      </c>
      <c r="K38" s="12">
        <f>IF(J38="",0,I$293+1-J38)</f>
        <v>103</v>
      </c>
      <c r="N38" t="s">
        <v>114</v>
      </c>
      <c r="O38" t="s">
        <v>188</v>
      </c>
      <c r="P38">
        <v>1118930056</v>
      </c>
      <c r="Q38" t="s">
        <v>452</v>
      </c>
      <c r="R38" s="1">
        <v>13</v>
      </c>
      <c r="S38" s="1">
        <v>14</v>
      </c>
      <c r="T38" s="1">
        <v>20</v>
      </c>
      <c r="U38" s="1">
        <v>47</v>
      </c>
      <c r="V38" s="1">
        <v>18</v>
      </c>
      <c r="W38" s="1">
        <v>177</v>
      </c>
    </row>
    <row r="39" spans="2:23" ht="15">
      <c r="B39" s="30" t="s">
        <v>216</v>
      </c>
      <c r="C39" s="31" t="s">
        <v>175</v>
      </c>
      <c r="D39" s="32">
        <v>1111310141</v>
      </c>
      <c r="E39" s="16" t="s">
        <v>393</v>
      </c>
      <c r="F39" s="17">
        <v>16</v>
      </c>
      <c r="G39" s="17">
        <v>9</v>
      </c>
      <c r="H39" s="17">
        <v>13</v>
      </c>
      <c r="I39" s="4">
        <f>SUM(F39:H39)</f>
        <v>38</v>
      </c>
      <c r="J39" s="4">
        <f>IF(E39="","",RANK(I39,I$7:I$292))</f>
        <v>92</v>
      </c>
      <c r="K39" s="12">
        <f>IF(J39="",0,I$293+1-J39)</f>
        <v>103</v>
      </c>
      <c r="N39" t="s">
        <v>90</v>
      </c>
      <c r="O39" t="s">
        <v>188</v>
      </c>
      <c r="P39">
        <v>1118930052</v>
      </c>
      <c r="Q39" t="s">
        <v>449</v>
      </c>
      <c r="R39" s="1">
        <v>13</v>
      </c>
      <c r="S39" s="1">
        <v>18</v>
      </c>
      <c r="T39" s="1">
        <v>15</v>
      </c>
      <c r="U39" s="1">
        <v>46</v>
      </c>
      <c r="V39" s="1">
        <v>20</v>
      </c>
      <c r="W39" s="1">
        <v>175</v>
      </c>
    </row>
    <row r="40" spans="2:23" ht="15">
      <c r="B40" s="30" t="s">
        <v>218</v>
      </c>
      <c r="C40" s="31" t="s">
        <v>175</v>
      </c>
      <c r="D40" s="32">
        <v>1111310148</v>
      </c>
      <c r="E40" s="6" t="s">
        <v>395</v>
      </c>
      <c r="F40" s="7">
        <v>11</v>
      </c>
      <c r="G40" s="7">
        <v>11</v>
      </c>
      <c r="H40" s="7">
        <v>16</v>
      </c>
      <c r="I40" s="4">
        <f>SUM(F40:H40)</f>
        <v>38</v>
      </c>
      <c r="J40" s="4">
        <f>IF(E40="","",RANK(I40,I$7:I$292))</f>
        <v>92</v>
      </c>
      <c r="K40" s="12">
        <f>IF(J40="",0,I$293+1-J40)</f>
        <v>103</v>
      </c>
      <c r="N40" t="s">
        <v>88</v>
      </c>
      <c r="O40" t="s">
        <v>188</v>
      </c>
      <c r="P40">
        <v>1118930046</v>
      </c>
      <c r="Q40" t="s">
        <v>447</v>
      </c>
      <c r="R40" s="1">
        <v>13</v>
      </c>
      <c r="S40" s="1">
        <v>12</v>
      </c>
      <c r="T40" s="1">
        <v>13</v>
      </c>
      <c r="U40" s="1">
        <v>38</v>
      </c>
      <c r="V40" s="1">
        <v>92</v>
      </c>
      <c r="W40" s="1">
        <v>103</v>
      </c>
    </row>
    <row r="41" spans="2:23" ht="15">
      <c r="B41" s="30" t="s">
        <v>45</v>
      </c>
      <c r="C41" s="31" t="s">
        <v>175</v>
      </c>
      <c r="D41" s="32">
        <v>1111310119</v>
      </c>
      <c r="E41" s="6" t="s">
        <v>389</v>
      </c>
      <c r="F41" s="7">
        <v>15</v>
      </c>
      <c r="G41" s="7">
        <v>11</v>
      </c>
      <c r="H41" s="7">
        <v>11</v>
      </c>
      <c r="I41" s="4">
        <f>SUM(F41:H41)</f>
        <v>37</v>
      </c>
      <c r="J41" s="4">
        <f>IF(E41="","",RANK(I41,I$7:I$292))</f>
        <v>110</v>
      </c>
      <c r="K41" s="12">
        <f>IF(J41="",0,I$293+1-J41)</f>
        <v>85</v>
      </c>
      <c r="N41" t="s">
        <v>282</v>
      </c>
      <c r="O41" t="s">
        <v>186</v>
      </c>
      <c r="P41">
        <v>1116980036</v>
      </c>
      <c r="Q41" t="s">
        <v>418</v>
      </c>
      <c r="R41" s="1">
        <v>14</v>
      </c>
      <c r="S41" s="1">
        <v>12</v>
      </c>
      <c r="T41" s="1">
        <v>17</v>
      </c>
      <c r="U41" s="1">
        <v>43</v>
      </c>
      <c r="V41" s="1">
        <v>35</v>
      </c>
      <c r="W41" s="1">
        <v>160</v>
      </c>
    </row>
    <row r="42" spans="2:23" ht="15">
      <c r="B42" s="30" t="s">
        <v>46</v>
      </c>
      <c r="C42" s="31" t="s">
        <v>175</v>
      </c>
      <c r="D42" s="32">
        <v>1111310125</v>
      </c>
      <c r="E42" s="6" t="s">
        <v>390</v>
      </c>
      <c r="F42" s="7">
        <v>14</v>
      </c>
      <c r="G42" s="7">
        <v>14</v>
      </c>
      <c r="H42" s="7">
        <v>9</v>
      </c>
      <c r="I42" s="4">
        <f>SUM(F42:H42)</f>
        <v>37</v>
      </c>
      <c r="J42" s="4">
        <f>IF(E42="","",RANK(I42,I$7:I$292))</f>
        <v>110</v>
      </c>
      <c r="K42" s="12">
        <f>IF(J42="",0,I$293+1-J42)</f>
        <v>85</v>
      </c>
      <c r="N42" t="s">
        <v>59</v>
      </c>
      <c r="O42" t="s">
        <v>186</v>
      </c>
      <c r="P42">
        <v>1116980025</v>
      </c>
      <c r="Q42" t="s">
        <v>413</v>
      </c>
      <c r="R42" s="1">
        <v>16</v>
      </c>
      <c r="S42" s="1">
        <v>10</v>
      </c>
      <c r="T42" s="1">
        <v>14</v>
      </c>
      <c r="U42" s="1">
        <v>40</v>
      </c>
      <c r="V42" s="1">
        <v>66</v>
      </c>
      <c r="W42" s="1">
        <v>129</v>
      </c>
    </row>
    <row r="43" spans="2:23" ht="15">
      <c r="B43" s="30" t="s">
        <v>128</v>
      </c>
      <c r="C43" s="31" t="s">
        <v>175</v>
      </c>
      <c r="D43" s="32">
        <v>1111310083</v>
      </c>
      <c r="E43" s="6" t="s">
        <v>384</v>
      </c>
      <c r="F43" s="7">
        <v>11</v>
      </c>
      <c r="G43" s="7">
        <v>7</v>
      </c>
      <c r="H43" s="7">
        <v>14</v>
      </c>
      <c r="I43" s="4">
        <f>SUM(F43:H43)</f>
        <v>32</v>
      </c>
      <c r="J43" s="4">
        <f>IF(E43="","",RANK(I43,I$7:I$292))</f>
        <v>158</v>
      </c>
      <c r="K43" s="12">
        <f>IF(J43="",0,I$293+1-J43)</f>
        <v>37</v>
      </c>
      <c r="N43" t="s">
        <v>60</v>
      </c>
      <c r="O43" t="s">
        <v>186</v>
      </c>
      <c r="P43">
        <v>1116980031</v>
      </c>
      <c r="Q43" t="s">
        <v>415</v>
      </c>
      <c r="R43" s="1">
        <v>15</v>
      </c>
      <c r="S43" s="1">
        <v>10</v>
      </c>
      <c r="T43" s="1">
        <v>14</v>
      </c>
      <c r="U43" s="1">
        <v>39</v>
      </c>
      <c r="V43" s="1">
        <v>81</v>
      </c>
      <c r="W43" s="1">
        <v>114</v>
      </c>
    </row>
    <row r="44" spans="2:23" ht="15">
      <c r="B44" s="30" t="s">
        <v>131</v>
      </c>
      <c r="C44" s="31" t="s">
        <v>175</v>
      </c>
      <c r="D44" s="32">
        <v>1111310102</v>
      </c>
      <c r="E44" s="6" t="s">
        <v>386</v>
      </c>
      <c r="F44" s="7">
        <v>7</v>
      </c>
      <c r="G44" s="7">
        <v>12</v>
      </c>
      <c r="H44" s="7">
        <v>13</v>
      </c>
      <c r="I44" s="4">
        <f>SUM(F44:H44)</f>
        <v>32</v>
      </c>
      <c r="J44" s="4">
        <f>IF(E44="","",RANK(I44,I$7:I$292))</f>
        <v>158</v>
      </c>
      <c r="K44" s="12">
        <f>IF(J44="",0,I$293+1-J44)</f>
        <v>37</v>
      </c>
      <c r="N44" t="s">
        <v>279</v>
      </c>
      <c r="O44" t="s">
        <v>186</v>
      </c>
      <c r="P44">
        <v>1116980026</v>
      </c>
      <c r="Q44" t="s">
        <v>414</v>
      </c>
      <c r="R44" s="1">
        <v>11</v>
      </c>
      <c r="S44" s="1">
        <v>15</v>
      </c>
      <c r="T44" s="1">
        <v>12</v>
      </c>
      <c r="U44" s="1">
        <v>38</v>
      </c>
      <c r="V44" s="1">
        <v>92</v>
      </c>
      <c r="W44" s="1">
        <v>103</v>
      </c>
    </row>
    <row r="45" spans="2:23" ht="15">
      <c r="B45" s="30" t="s">
        <v>215</v>
      </c>
      <c r="C45" s="31" t="s">
        <v>175</v>
      </c>
      <c r="D45" s="32">
        <v>1111310135</v>
      </c>
      <c r="E45" s="6" t="s">
        <v>392</v>
      </c>
      <c r="F45" s="7">
        <v>7</v>
      </c>
      <c r="G45" s="7">
        <v>13</v>
      </c>
      <c r="H45" s="7">
        <v>8</v>
      </c>
      <c r="I45" s="4">
        <f>SUM(F45:H45)</f>
        <v>28</v>
      </c>
      <c r="J45" s="4">
        <f>IF(E45="","",RANK(I45,I$7:I$292))</f>
        <v>183</v>
      </c>
      <c r="K45" s="12">
        <f>IF(J45="",0,I$293+1-J45)</f>
        <v>12</v>
      </c>
      <c r="N45" t="s">
        <v>62</v>
      </c>
      <c r="O45" t="s">
        <v>186</v>
      </c>
      <c r="P45">
        <v>1116980034</v>
      </c>
      <c r="Q45" t="s">
        <v>416</v>
      </c>
      <c r="R45" s="1">
        <v>15</v>
      </c>
      <c r="S45" s="1">
        <v>11</v>
      </c>
      <c r="T45" s="1">
        <v>10</v>
      </c>
      <c r="U45" s="1">
        <v>36</v>
      </c>
      <c r="V45" s="1">
        <v>126</v>
      </c>
      <c r="W45" s="1">
        <v>69</v>
      </c>
    </row>
    <row r="46" spans="2:23" ht="15">
      <c r="B46" s="30" t="s">
        <v>44</v>
      </c>
      <c r="C46" s="31" t="s">
        <v>175</v>
      </c>
      <c r="D46" s="32">
        <v>1111310114</v>
      </c>
      <c r="E46" s="6" t="s">
        <v>388</v>
      </c>
      <c r="F46" s="7">
        <v>6</v>
      </c>
      <c r="G46" s="7">
        <v>8</v>
      </c>
      <c r="H46" s="7">
        <v>11</v>
      </c>
      <c r="I46" s="4">
        <f>SUM(F46:H46)</f>
        <v>25</v>
      </c>
      <c r="J46" s="4">
        <f>IF(E46="","",RANK(I46,I$7:I$292))</f>
        <v>189</v>
      </c>
      <c r="K46" s="12">
        <f>IF(J46="",0,I$293+1-J46)</f>
        <v>6</v>
      </c>
      <c r="N46" t="s">
        <v>292</v>
      </c>
      <c r="O46" t="s">
        <v>169</v>
      </c>
      <c r="P46">
        <v>1121840018</v>
      </c>
      <c r="Q46" t="s">
        <v>488</v>
      </c>
      <c r="R46" s="1">
        <v>16</v>
      </c>
      <c r="S46" s="1">
        <v>17</v>
      </c>
      <c r="T46" s="1">
        <v>17</v>
      </c>
      <c r="U46" s="1">
        <v>50</v>
      </c>
      <c r="V46" s="1">
        <v>7</v>
      </c>
      <c r="W46" s="1">
        <v>188</v>
      </c>
    </row>
    <row r="47" spans="2:23" ht="15">
      <c r="B47" s="30" t="s">
        <v>217</v>
      </c>
      <c r="C47" s="31" t="s">
        <v>175</v>
      </c>
      <c r="D47" s="32">
        <v>1111310147</v>
      </c>
      <c r="E47" s="6" t="s">
        <v>394</v>
      </c>
      <c r="F47" s="7">
        <v>6</v>
      </c>
      <c r="G47" s="7">
        <v>9</v>
      </c>
      <c r="H47" s="7">
        <v>9</v>
      </c>
      <c r="I47" s="4">
        <f>SUM(F47:H47)</f>
        <v>24</v>
      </c>
      <c r="J47" s="4">
        <f>IF(E47="","",RANK(I47,I$7:I$292))</f>
        <v>191</v>
      </c>
      <c r="K47" s="12">
        <f>IF(J47="",0,I$293+1-J47)</f>
        <v>4</v>
      </c>
      <c r="N47" t="s">
        <v>168</v>
      </c>
      <c r="O47" t="s">
        <v>169</v>
      </c>
      <c r="P47">
        <v>1121840004</v>
      </c>
      <c r="Q47" t="s">
        <v>482</v>
      </c>
      <c r="R47" s="1">
        <v>13</v>
      </c>
      <c r="S47" s="1">
        <v>14</v>
      </c>
      <c r="T47" s="1">
        <v>16</v>
      </c>
      <c r="U47" s="1">
        <v>43</v>
      </c>
      <c r="V47" s="1">
        <v>35</v>
      </c>
      <c r="W47" s="1">
        <v>160</v>
      </c>
    </row>
    <row r="48" spans="2:23" ht="15">
      <c r="B48" s="61" t="s">
        <v>213</v>
      </c>
      <c r="C48" s="62" t="s">
        <v>174</v>
      </c>
      <c r="D48" s="63">
        <v>1110550091</v>
      </c>
      <c r="E48" s="60" t="s">
        <v>374</v>
      </c>
      <c r="F48" s="65">
        <v>20</v>
      </c>
      <c r="G48" s="65">
        <v>18</v>
      </c>
      <c r="H48" s="65">
        <v>18</v>
      </c>
      <c r="I48" s="58">
        <f>SUM(F48:H48)</f>
        <v>56</v>
      </c>
      <c r="J48" s="58">
        <f>IF(E48="","",RANK(I48,I$7:I$292))</f>
        <v>1</v>
      </c>
      <c r="K48" s="70">
        <f>IF(J48="",0,I$293+1-J48)</f>
        <v>194</v>
      </c>
      <c r="N48" t="s">
        <v>163</v>
      </c>
      <c r="O48" t="s">
        <v>169</v>
      </c>
      <c r="P48">
        <v>1121840013</v>
      </c>
      <c r="Q48" t="s">
        <v>486</v>
      </c>
      <c r="R48" s="1">
        <v>11</v>
      </c>
      <c r="S48" s="1">
        <v>17</v>
      </c>
      <c r="T48" s="1">
        <v>10</v>
      </c>
      <c r="U48" s="1">
        <v>38</v>
      </c>
      <c r="V48" s="1">
        <v>92</v>
      </c>
      <c r="W48" s="1">
        <v>103</v>
      </c>
    </row>
    <row r="49" spans="2:23" ht="15">
      <c r="B49" s="61" t="s">
        <v>159</v>
      </c>
      <c r="C49" s="62" t="s">
        <v>174</v>
      </c>
      <c r="D49" s="63">
        <v>1110550188</v>
      </c>
      <c r="E49" s="60" t="s">
        <v>377</v>
      </c>
      <c r="F49" s="65">
        <v>15</v>
      </c>
      <c r="G49" s="65">
        <v>18</v>
      </c>
      <c r="H49" s="65">
        <v>16</v>
      </c>
      <c r="I49" s="58">
        <f>SUM(F49:H49)</f>
        <v>49</v>
      </c>
      <c r="J49" s="58">
        <f>IF(E49="","",RANK(I49,I$7:I$292))</f>
        <v>9</v>
      </c>
      <c r="K49" s="70">
        <f>IF(J49="",0,I$293+1-J49)</f>
        <v>186</v>
      </c>
      <c r="N49" t="s">
        <v>160</v>
      </c>
      <c r="O49" t="s">
        <v>169</v>
      </c>
      <c r="P49">
        <v>1121840017</v>
      </c>
      <c r="Q49" t="s">
        <v>487</v>
      </c>
      <c r="R49" s="1">
        <v>12</v>
      </c>
      <c r="S49" s="1">
        <v>13</v>
      </c>
      <c r="T49" s="1">
        <v>12</v>
      </c>
      <c r="U49" s="1">
        <v>37</v>
      </c>
      <c r="V49" s="1">
        <v>110</v>
      </c>
      <c r="W49" s="1">
        <v>85</v>
      </c>
    </row>
    <row r="50" spans="2:23" ht="15">
      <c r="B50" s="66" t="s">
        <v>272</v>
      </c>
      <c r="C50" s="67" t="s">
        <v>174</v>
      </c>
      <c r="D50" s="63">
        <v>1110550282</v>
      </c>
      <c r="E50" s="60" t="s">
        <v>378</v>
      </c>
      <c r="F50" s="65">
        <v>13</v>
      </c>
      <c r="G50" s="65">
        <v>14</v>
      </c>
      <c r="H50" s="65">
        <v>17</v>
      </c>
      <c r="I50" s="58">
        <f>SUM(F50:H50)</f>
        <v>44</v>
      </c>
      <c r="J50" s="58">
        <f>IF(E50="","",RANK(I50,I$7:I$292))</f>
        <v>31</v>
      </c>
      <c r="K50" s="70">
        <f>IF(J50="",0,I$293+1-J50)</f>
        <v>164</v>
      </c>
      <c r="N50" t="s">
        <v>109</v>
      </c>
      <c r="O50" t="s">
        <v>169</v>
      </c>
      <c r="P50">
        <v>1121840003</v>
      </c>
      <c r="Q50" t="s">
        <v>481</v>
      </c>
      <c r="R50" s="1">
        <v>9</v>
      </c>
      <c r="S50" s="1">
        <v>16</v>
      </c>
      <c r="T50" s="1">
        <v>10</v>
      </c>
      <c r="U50" s="1">
        <v>35</v>
      </c>
      <c r="V50" s="1">
        <v>137</v>
      </c>
      <c r="W50" s="1">
        <v>58</v>
      </c>
    </row>
    <row r="51" spans="2:23" ht="15">
      <c r="B51" s="61" t="s">
        <v>214</v>
      </c>
      <c r="C51" s="62" t="s">
        <v>174</v>
      </c>
      <c r="D51" s="63">
        <v>1110550151</v>
      </c>
      <c r="E51" s="60" t="s">
        <v>376</v>
      </c>
      <c r="F51" s="68">
        <v>10</v>
      </c>
      <c r="G51" s="59">
        <v>14</v>
      </c>
      <c r="H51" s="68">
        <v>14</v>
      </c>
      <c r="I51" s="58">
        <f>SUM(F51:H51)</f>
        <v>38</v>
      </c>
      <c r="J51" s="58">
        <f>IF(E51="","",RANK(I51,I$7:I$292))</f>
        <v>92</v>
      </c>
      <c r="K51" s="70">
        <f>IF(J51="",0,I$293+1-J51)</f>
        <v>103</v>
      </c>
      <c r="N51" t="s">
        <v>287</v>
      </c>
      <c r="O51" t="s">
        <v>179</v>
      </c>
      <c r="P51">
        <v>1117570085</v>
      </c>
      <c r="Q51" t="s">
        <v>440</v>
      </c>
      <c r="R51" s="1">
        <v>19</v>
      </c>
      <c r="S51" s="1">
        <v>17</v>
      </c>
      <c r="T51" s="1">
        <v>16</v>
      </c>
      <c r="U51" s="1">
        <v>52</v>
      </c>
      <c r="V51" s="1">
        <v>4</v>
      </c>
      <c r="W51" s="1">
        <v>191</v>
      </c>
    </row>
    <row r="52" spans="2:23" ht="15">
      <c r="B52" s="61" t="s">
        <v>211</v>
      </c>
      <c r="C52" s="62" t="s">
        <v>174</v>
      </c>
      <c r="D52" s="63">
        <v>1110550042</v>
      </c>
      <c r="E52" s="56" t="s">
        <v>373</v>
      </c>
      <c r="F52" s="57">
        <v>15</v>
      </c>
      <c r="G52" s="57">
        <v>10</v>
      </c>
      <c r="H52" s="57">
        <v>11</v>
      </c>
      <c r="I52" s="58">
        <f>SUM(F52:H52)</f>
        <v>36</v>
      </c>
      <c r="J52" s="58">
        <f>IF(E52="","",RANK(I52,I$7:I$292))</f>
        <v>126</v>
      </c>
      <c r="K52" s="70">
        <f>IF(J52="",0,I$293+1-J52)</f>
        <v>69</v>
      </c>
      <c r="N52" t="s">
        <v>80</v>
      </c>
      <c r="O52" t="s">
        <v>179</v>
      </c>
      <c r="P52">
        <v>1117570050</v>
      </c>
      <c r="Q52" t="s">
        <v>437</v>
      </c>
      <c r="R52" s="1">
        <v>13</v>
      </c>
      <c r="S52" s="1">
        <v>20</v>
      </c>
      <c r="T52" s="1">
        <v>11</v>
      </c>
      <c r="U52" s="1">
        <v>44</v>
      </c>
      <c r="V52" s="1">
        <v>31</v>
      </c>
      <c r="W52" s="1">
        <v>164</v>
      </c>
    </row>
    <row r="53" spans="2:23" ht="15">
      <c r="B53" s="30" t="s">
        <v>35</v>
      </c>
      <c r="C53" s="31" t="s">
        <v>174</v>
      </c>
      <c r="D53" s="32">
        <v>1110550111</v>
      </c>
      <c r="E53" s="6" t="s">
        <v>375</v>
      </c>
      <c r="F53" s="7">
        <v>10</v>
      </c>
      <c r="G53" s="7">
        <v>13</v>
      </c>
      <c r="H53" s="7">
        <v>7</v>
      </c>
      <c r="I53" s="4">
        <f>SUM(F53:H53)</f>
        <v>30</v>
      </c>
      <c r="J53" s="4">
        <f>IF(E53="","",RANK(I53,I$7:I$292))</f>
        <v>172</v>
      </c>
      <c r="K53" s="70">
        <f>IF(J53="",0,I$293+1-J53)</f>
        <v>23</v>
      </c>
      <c r="N53" t="s">
        <v>82</v>
      </c>
      <c r="O53" t="s">
        <v>179</v>
      </c>
      <c r="P53">
        <v>1117570079</v>
      </c>
      <c r="Q53" t="s">
        <v>438</v>
      </c>
      <c r="R53" s="1">
        <v>17</v>
      </c>
      <c r="S53" s="1">
        <v>12</v>
      </c>
      <c r="T53" s="1">
        <v>14</v>
      </c>
      <c r="U53" s="1">
        <v>43</v>
      </c>
      <c r="V53" s="1">
        <v>35</v>
      </c>
      <c r="W53" s="1">
        <v>160</v>
      </c>
    </row>
    <row r="54" spans="2:23" ht="15">
      <c r="B54" s="61" t="s">
        <v>48</v>
      </c>
      <c r="C54" s="62" t="s">
        <v>176</v>
      </c>
      <c r="D54" s="63">
        <v>1114030001</v>
      </c>
      <c r="E54" s="56" t="s">
        <v>399</v>
      </c>
      <c r="F54" s="57">
        <v>18</v>
      </c>
      <c r="G54" s="57">
        <v>14</v>
      </c>
      <c r="H54" s="57">
        <v>13</v>
      </c>
      <c r="I54" s="58">
        <f>SUM(F54:H54)</f>
        <v>45</v>
      </c>
      <c r="J54" s="58">
        <f>IF(E54="","",RANK(I54,I$7:I$292))</f>
        <v>25</v>
      </c>
      <c r="K54" s="70">
        <f>IF(J54="",0,I$293+1-J54)</f>
        <v>170</v>
      </c>
      <c r="N54" t="s">
        <v>81</v>
      </c>
      <c r="O54" t="s">
        <v>179</v>
      </c>
      <c r="P54">
        <v>1117570068</v>
      </c>
      <c r="Q54" t="s">
        <v>327</v>
      </c>
      <c r="R54" s="1">
        <v>14</v>
      </c>
      <c r="S54" s="1">
        <v>17</v>
      </c>
      <c r="T54" s="1">
        <v>9</v>
      </c>
      <c r="U54" s="1">
        <v>40</v>
      </c>
      <c r="V54" s="1">
        <v>66</v>
      </c>
      <c r="W54" s="1">
        <v>129</v>
      </c>
    </row>
    <row r="55" spans="2:23" ht="15">
      <c r="B55" s="61" t="s">
        <v>136</v>
      </c>
      <c r="C55" s="62" t="s">
        <v>176</v>
      </c>
      <c r="D55" s="63">
        <v>1114030183</v>
      </c>
      <c r="E55" s="60" t="s">
        <v>408</v>
      </c>
      <c r="F55" s="65">
        <v>15</v>
      </c>
      <c r="G55" s="65">
        <v>13</v>
      </c>
      <c r="H55" s="65">
        <v>13</v>
      </c>
      <c r="I55" s="58">
        <f>SUM(F55:H55)</f>
        <v>41</v>
      </c>
      <c r="J55" s="58">
        <f>IF(E55="","",RANK(I55,I$7:I$292))</f>
        <v>55</v>
      </c>
      <c r="K55" s="70">
        <f>IF(J55="",0,I$293+1-J55)</f>
        <v>140</v>
      </c>
      <c r="N55" t="s">
        <v>132</v>
      </c>
      <c r="O55" t="s">
        <v>179</v>
      </c>
      <c r="P55">
        <v>1117570084</v>
      </c>
      <c r="Q55" t="s">
        <v>439</v>
      </c>
      <c r="R55" s="1">
        <v>8</v>
      </c>
      <c r="S55" s="1">
        <v>12</v>
      </c>
      <c r="T55" s="1">
        <v>16</v>
      </c>
      <c r="U55" s="1">
        <v>36</v>
      </c>
      <c r="V55" s="1">
        <v>126</v>
      </c>
      <c r="W55" s="1">
        <v>69</v>
      </c>
    </row>
    <row r="56" spans="2:23" ht="15">
      <c r="B56" s="61" t="s">
        <v>223</v>
      </c>
      <c r="C56" s="62" t="s">
        <v>176</v>
      </c>
      <c r="D56" s="63">
        <v>1114030184</v>
      </c>
      <c r="E56" s="60" t="s">
        <v>409</v>
      </c>
      <c r="F56" s="65">
        <v>9</v>
      </c>
      <c r="G56" s="65">
        <v>15</v>
      </c>
      <c r="H56" s="65">
        <v>16</v>
      </c>
      <c r="I56" s="58">
        <f>SUM(F56:H56)</f>
        <v>40</v>
      </c>
      <c r="J56" s="58">
        <f>IF(E56="","",RANK(I56,I$7:I$292))</f>
        <v>66</v>
      </c>
      <c r="K56" s="70">
        <f>IF(J56="",0,I$293+1-J56)</f>
        <v>129</v>
      </c>
      <c r="N56" t="s">
        <v>324</v>
      </c>
      <c r="O56" t="s">
        <v>313</v>
      </c>
      <c r="P56">
        <v>1122900009</v>
      </c>
      <c r="Q56" t="s">
        <v>507</v>
      </c>
      <c r="R56" s="1">
        <v>13</v>
      </c>
      <c r="S56" s="1">
        <v>13</v>
      </c>
      <c r="T56" s="1">
        <v>13</v>
      </c>
      <c r="U56" s="1">
        <v>39</v>
      </c>
      <c r="V56" s="1">
        <v>81</v>
      </c>
      <c r="W56" s="1">
        <v>114</v>
      </c>
    </row>
    <row r="57" spans="2:23" ht="15">
      <c r="B57" s="61" t="s">
        <v>50</v>
      </c>
      <c r="C57" s="62" t="s">
        <v>176</v>
      </c>
      <c r="D57" s="63">
        <v>1114030055</v>
      </c>
      <c r="E57" s="60" t="s">
        <v>400</v>
      </c>
      <c r="F57" s="65">
        <v>14</v>
      </c>
      <c r="G57" s="65">
        <v>16</v>
      </c>
      <c r="H57" s="65">
        <v>8</v>
      </c>
      <c r="I57" s="58">
        <f>SUM(F57:H57)</f>
        <v>38</v>
      </c>
      <c r="J57" s="58">
        <f>IF(E57="","",RANK(I57,I$7:I$292))</f>
        <v>92</v>
      </c>
      <c r="K57" s="70">
        <f>IF(J57="",0,I$293+1-J57)</f>
        <v>103</v>
      </c>
      <c r="N57" t="s">
        <v>511</v>
      </c>
      <c r="O57" t="s">
        <v>313</v>
      </c>
      <c r="P57">
        <v>1122900010</v>
      </c>
      <c r="Q57" t="s">
        <v>508</v>
      </c>
      <c r="R57" s="1">
        <v>11</v>
      </c>
      <c r="S57" s="1">
        <v>12</v>
      </c>
      <c r="T57" s="1">
        <v>13</v>
      </c>
      <c r="U57" s="1">
        <v>36</v>
      </c>
      <c r="V57" s="1">
        <v>126</v>
      </c>
      <c r="W57" s="1">
        <v>69</v>
      </c>
    </row>
    <row r="58" spans="2:23" ht="15">
      <c r="B58" s="61" t="s">
        <v>53</v>
      </c>
      <c r="C58" s="62" t="s">
        <v>176</v>
      </c>
      <c r="D58" s="63">
        <v>1114030156</v>
      </c>
      <c r="E58" s="56" t="s">
        <v>402</v>
      </c>
      <c r="F58" s="57">
        <v>9</v>
      </c>
      <c r="G58" s="57">
        <v>15</v>
      </c>
      <c r="H58" s="57">
        <v>14</v>
      </c>
      <c r="I58" s="58">
        <f>SUM(F58:H58)</f>
        <v>38</v>
      </c>
      <c r="J58" s="58">
        <f>IF(E58="","",RANK(I58,I$7:I$292))</f>
        <v>92</v>
      </c>
      <c r="K58" s="70">
        <f>IF(J58="",0,I$293+1-J58)</f>
        <v>103</v>
      </c>
      <c r="N58" t="s">
        <v>322</v>
      </c>
      <c r="O58" t="s">
        <v>313</v>
      </c>
      <c r="P58">
        <v>1122900003</v>
      </c>
      <c r="Q58" t="s">
        <v>505</v>
      </c>
      <c r="R58" s="1">
        <v>14</v>
      </c>
      <c r="S58" s="1">
        <v>8</v>
      </c>
      <c r="T58" s="1">
        <v>12</v>
      </c>
      <c r="U58" s="1">
        <v>34</v>
      </c>
      <c r="V58" s="1">
        <v>142</v>
      </c>
      <c r="W58" s="1">
        <v>53</v>
      </c>
    </row>
    <row r="59" spans="2:23" ht="15">
      <c r="B59" s="30" t="s">
        <v>55</v>
      </c>
      <c r="C59" s="31" t="s">
        <v>176</v>
      </c>
      <c r="D59" s="32">
        <v>1114030164</v>
      </c>
      <c r="E59" s="6" t="s">
        <v>404</v>
      </c>
      <c r="F59" s="7">
        <v>15</v>
      </c>
      <c r="G59" s="7">
        <v>12</v>
      </c>
      <c r="H59" s="7">
        <v>11</v>
      </c>
      <c r="I59" s="4">
        <f>SUM(F59:H59)</f>
        <v>38</v>
      </c>
      <c r="J59" s="4">
        <f>IF(E59="","",RANK(I59,I$7:I$292))</f>
        <v>92</v>
      </c>
      <c r="K59" s="70">
        <f>IF(J59="",0,I$293+1-J59)</f>
        <v>103</v>
      </c>
      <c r="N59" t="s">
        <v>312</v>
      </c>
      <c r="O59" t="s">
        <v>313</v>
      </c>
      <c r="P59">
        <v>1122900004</v>
      </c>
      <c r="Q59" t="s">
        <v>506</v>
      </c>
      <c r="R59" s="1">
        <v>11</v>
      </c>
      <c r="S59" s="1">
        <v>12</v>
      </c>
      <c r="T59" s="1">
        <v>8</v>
      </c>
      <c r="U59" s="1">
        <v>31</v>
      </c>
      <c r="V59" s="1">
        <v>165</v>
      </c>
      <c r="W59" s="1">
        <v>30</v>
      </c>
    </row>
    <row r="60" spans="2:23" ht="15">
      <c r="B60" s="30" t="s">
        <v>222</v>
      </c>
      <c r="C60" s="31" t="s">
        <v>176</v>
      </c>
      <c r="D60" s="32">
        <v>1114030174</v>
      </c>
      <c r="E60" s="6" t="s">
        <v>405</v>
      </c>
      <c r="F60" s="7">
        <v>12</v>
      </c>
      <c r="G60" s="7">
        <v>14</v>
      </c>
      <c r="H60" s="7">
        <v>12</v>
      </c>
      <c r="I60" s="4">
        <f>SUM(F60:H60)</f>
        <v>38</v>
      </c>
      <c r="J60" s="4">
        <f>IF(E60="","",RANK(I60,I$7:I$292))</f>
        <v>92</v>
      </c>
      <c r="K60" s="70">
        <f>IF(J60="",0,I$293+1-J60)</f>
        <v>103</v>
      </c>
      <c r="N60" t="s">
        <v>253</v>
      </c>
      <c r="O60" t="s">
        <v>170</v>
      </c>
      <c r="P60">
        <v>1102590091</v>
      </c>
      <c r="Q60" t="s">
        <v>333</v>
      </c>
      <c r="R60" s="1">
        <v>15</v>
      </c>
      <c r="S60" s="1">
        <v>13</v>
      </c>
      <c r="T60" s="1">
        <v>13</v>
      </c>
      <c r="U60" s="1">
        <v>41</v>
      </c>
      <c r="V60" s="1">
        <v>55</v>
      </c>
      <c r="W60" s="1">
        <v>140</v>
      </c>
    </row>
    <row r="61" spans="2:23" ht="15">
      <c r="B61" s="30" t="s">
        <v>141</v>
      </c>
      <c r="C61" s="31" t="s">
        <v>176</v>
      </c>
      <c r="D61" s="32">
        <v>1114030182</v>
      </c>
      <c r="E61" s="6" t="s">
        <v>407</v>
      </c>
      <c r="F61" s="7">
        <v>12</v>
      </c>
      <c r="G61" s="7">
        <v>14</v>
      </c>
      <c r="H61" s="7">
        <v>12</v>
      </c>
      <c r="I61" s="4">
        <f>SUM(F61:H61)</f>
        <v>38</v>
      </c>
      <c r="J61" s="4">
        <f>IF(E61="","",RANK(I61,I$7:I$292))</f>
        <v>92</v>
      </c>
      <c r="K61" s="70">
        <f>IF(J61="",0,I$293+1-J61)</f>
        <v>103</v>
      </c>
      <c r="N61" t="s">
        <v>194</v>
      </c>
      <c r="O61" t="s">
        <v>170</v>
      </c>
      <c r="P61">
        <v>1102590066</v>
      </c>
      <c r="Q61" t="s">
        <v>332</v>
      </c>
      <c r="R61" s="1">
        <v>13</v>
      </c>
      <c r="S61" s="1">
        <v>14</v>
      </c>
      <c r="T61" s="1">
        <v>9</v>
      </c>
      <c r="U61" s="1">
        <v>36</v>
      </c>
      <c r="V61" s="1">
        <v>126</v>
      </c>
      <c r="W61" s="1">
        <v>69</v>
      </c>
    </row>
    <row r="62" spans="2:23" ht="15">
      <c r="B62" s="30" t="s">
        <v>54</v>
      </c>
      <c r="C62" s="31" t="s">
        <v>176</v>
      </c>
      <c r="D62" s="32">
        <v>1114030162</v>
      </c>
      <c r="E62" s="6" t="s">
        <v>403</v>
      </c>
      <c r="F62" s="7">
        <v>13</v>
      </c>
      <c r="G62" s="7">
        <v>11</v>
      </c>
      <c r="H62" s="7">
        <v>13</v>
      </c>
      <c r="I62" s="4">
        <f>SUM(F62:H62)</f>
        <v>37</v>
      </c>
      <c r="J62" s="4">
        <f>IF(E62="","",RANK(I62,I$7:I$292))</f>
        <v>110</v>
      </c>
      <c r="K62" s="70">
        <f>IF(J62="",0,I$293+1-J62)</f>
        <v>85</v>
      </c>
      <c r="N62" t="s">
        <v>101</v>
      </c>
      <c r="O62" t="s">
        <v>182</v>
      </c>
      <c r="P62">
        <v>1121100006</v>
      </c>
      <c r="Q62" t="s">
        <v>470</v>
      </c>
      <c r="R62" s="1">
        <v>16</v>
      </c>
      <c r="S62" s="1">
        <v>18</v>
      </c>
      <c r="T62" s="1">
        <v>14</v>
      </c>
      <c r="U62" s="1">
        <v>48</v>
      </c>
      <c r="V62" s="1">
        <v>12</v>
      </c>
      <c r="W62" s="1">
        <v>183</v>
      </c>
    </row>
    <row r="63" spans="2:23" ht="15">
      <c r="B63" s="30" t="s">
        <v>278</v>
      </c>
      <c r="C63" s="31" t="s">
        <v>176</v>
      </c>
      <c r="D63" s="32">
        <v>1114030176</v>
      </c>
      <c r="E63" s="6" t="s">
        <v>406</v>
      </c>
      <c r="F63" s="7">
        <v>10</v>
      </c>
      <c r="G63" s="7">
        <v>12</v>
      </c>
      <c r="H63" s="7">
        <v>13</v>
      </c>
      <c r="I63" s="4">
        <f>SUM(F63:H63)</f>
        <v>35</v>
      </c>
      <c r="J63" s="4">
        <f>IF(E63="","",RANK(I63,I$7:I$292))</f>
        <v>137</v>
      </c>
      <c r="K63" s="70">
        <f>IF(J63="",0,I$293+1-J63)</f>
        <v>58</v>
      </c>
      <c r="N63" t="s">
        <v>239</v>
      </c>
      <c r="O63" t="s">
        <v>182</v>
      </c>
      <c r="P63">
        <v>1121100001</v>
      </c>
      <c r="Q63" t="s">
        <v>467</v>
      </c>
      <c r="R63" s="1">
        <v>17</v>
      </c>
      <c r="S63" s="1">
        <v>17</v>
      </c>
      <c r="T63" s="1">
        <v>13</v>
      </c>
      <c r="U63" s="1">
        <v>47</v>
      </c>
      <c r="V63" s="1">
        <v>18</v>
      </c>
      <c r="W63" s="1">
        <v>177</v>
      </c>
    </row>
    <row r="64" spans="2:23" ht="15">
      <c r="B64" s="30" t="s">
        <v>51</v>
      </c>
      <c r="C64" s="31" t="s">
        <v>176</v>
      </c>
      <c r="D64" s="32">
        <v>1114030151</v>
      </c>
      <c r="E64" s="6" t="s">
        <v>401</v>
      </c>
      <c r="F64" s="7">
        <v>12</v>
      </c>
      <c r="G64" s="7">
        <v>11</v>
      </c>
      <c r="H64" s="7">
        <v>10</v>
      </c>
      <c r="I64" s="4">
        <f>SUM(F64:H64)</f>
        <v>33</v>
      </c>
      <c r="J64" s="4">
        <f>IF(E64="","",RANK(I64,I$7:I$292))</f>
        <v>150</v>
      </c>
      <c r="K64" s="70">
        <f>IF(J64="",0,I$293+1-J64)</f>
        <v>45</v>
      </c>
      <c r="N64" t="s">
        <v>103</v>
      </c>
      <c r="O64" t="s">
        <v>182</v>
      </c>
      <c r="P64">
        <v>1121100011</v>
      </c>
      <c r="Q64" t="s">
        <v>472</v>
      </c>
      <c r="R64" s="1">
        <v>16</v>
      </c>
      <c r="S64" s="1">
        <v>16</v>
      </c>
      <c r="T64" s="1">
        <v>12</v>
      </c>
      <c r="U64" s="1">
        <v>44</v>
      </c>
      <c r="V64" s="1">
        <v>31</v>
      </c>
      <c r="W64" s="1">
        <v>164</v>
      </c>
    </row>
    <row r="65" spans="2:23" ht="15">
      <c r="B65" s="30" t="s">
        <v>224</v>
      </c>
      <c r="C65" s="31" t="s">
        <v>176</v>
      </c>
      <c r="D65" s="32">
        <v>1114030195</v>
      </c>
      <c r="E65" s="6" t="s">
        <v>410</v>
      </c>
      <c r="F65" s="7">
        <v>11</v>
      </c>
      <c r="G65" s="7">
        <v>9</v>
      </c>
      <c r="H65" s="7">
        <v>12</v>
      </c>
      <c r="I65" s="4">
        <f>SUM(F65:H65)</f>
        <v>32</v>
      </c>
      <c r="J65" s="4">
        <f>IF(E65="","",RANK(I65,I$7:I$292))</f>
        <v>158</v>
      </c>
      <c r="K65" s="70">
        <f>IF(J65="",0,I$293+1-J65)</f>
        <v>37</v>
      </c>
      <c r="N65" t="s">
        <v>137</v>
      </c>
      <c r="O65" t="s">
        <v>182</v>
      </c>
      <c r="P65">
        <v>1121100038</v>
      </c>
      <c r="Q65" t="s">
        <v>478</v>
      </c>
      <c r="R65" s="1">
        <v>15</v>
      </c>
      <c r="S65" s="1">
        <v>13</v>
      </c>
      <c r="T65" s="1">
        <v>16</v>
      </c>
      <c r="U65" s="1">
        <v>44</v>
      </c>
      <c r="V65" s="1">
        <v>31</v>
      </c>
      <c r="W65" s="1">
        <v>164</v>
      </c>
    </row>
    <row r="66" spans="2:23" ht="15">
      <c r="B66" s="61" t="s">
        <v>86</v>
      </c>
      <c r="C66" s="62" t="s">
        <v>188</v>
      </c>
      <c r="D66" s="63">
        <v>1118930024</v>
      </c>
      <c r="E66" s="56" t="s">
        <v>446</v>
      </c>
      <c r="F66" s="57">
        <v>15</v>
      </c>
      <c r="G66" s="57">
        <v>15</v>
      </c>
      <c r="H66" s="57">
        <v>19</v>
      </c>
      <c r="I66" s="58">
        <f>SUM(F66:H66)</f>
        <v>49</v>
      </c>
      <c r="J66" s="58">
        <f>IF(E66="","",RANK(I66,I$7:I$292))</f>
        <v>9</v>
      </c>
      <c r="K66" s="70">
        <f>IF(J66="",0,I$293+1-J66)</f>
        <v>186</v>
      </c>
      <c r="N66" t="s">
        <v>100</v>
      </c>
      <c r="O66" t="s">
        <v>182</v>
      </c>
      <c r="P66">
        <v>1121100002</v>
      </c>
      <c r="Q66" t="s">
        <v>468</v>
      </c>
      <c r="R66" s="1">
        <v>14</v>
      </c>
      <c r="S66" s="1">
        <v>12</v>
      </c>
      <c r="T66" s="1">
        <v>17</v>
      </c>
      <c r="U66" s="1">
        <v>43</v>
      </c>
      <c r="V66" s="1">
        <v>35</v>
      </c>
      <c r="W66" s="1">
        <v>160</v>
      </c>
    </row>
    <row r="67" spans="2:23" ht="15">
      <c r="B67" s="61" t="s">
        <v>92</v>
      </c>
      <c r="C67" s="62" t="s">
        <v>188</v>
      </c>
      <c r="D67" s="63">
        <v>1118930054</v>
      </c>
      <c r="E67" s="56" t="s">
        <v>451</v>
      </c>
      <c r="F67" s="57">
        <v>13</v>
      </c>
      <c r="G67" s="57">
        <v>16</v>
      </c>
      <c r="H67" s="57">
        <v>19</v>
      </c>
      <c r="I67" s="58">
        <f>SUM(F67:H67)</f>
        <v>48</v>
      </c>
      <c r="J67" s="58">
        <f>IF(E67="","",RANK(I67,I$7:I$292))</f>
        <v>12</v>
      </c>
      <c r="K67" s="70">
        <f>IF(J67="",0,I$293+1-J67)</f>
        <v>183</v>
      </c>
      <c r="N67" t="s">
        <v>112</v>
      </c>
      <c r="O67" t="s">
        <v>190</v>
      </c>
      <c r="P67">
        <v>1122150007</v>
      </c>
      <c r="Q67" t="s">
        <v>489</v>
      </c>
      <c r="R67" s="1">
        <v>11</v>
      </c>
      <c r="S67" s="1">
        <v>15</v>
      </c>
      <c r="T67" s="1">
        <v>17</v>
      </c>
      <c r="U67" s="1">
        <v>43</v>
      </c>
      <c r="V67" s="1">
        <v>35</v>
      </c>
      <c r="W67" s="1">
        <v>160</v>
      </c>
    </row>
    <row r="68" spans="2:23" ht="15">
      <c r="B68" s="61" t="s">
        <v>114</v>
      </c>
      <c r="C68" s="62" t="s">
        <v>188</v>
      </c>
      <c r="D68" s="63">
        <v>1118930056</v>
      </c>
      <c r="E68" s="56" t="s">
        <v>452</v>
      </c>
      <c r="F68" s="57">
        <v>13</v>
      </c>
      <c r="G68" s="57">
        <v>14</v>
      </c>
      <c r="H68" s="57">
        <v>20</v>
      </c>
      <c r="I68" s="58">
        <f>SUM(F68:H68)</f>
        <v>47</v>
      </c>
      <c r="J68" s="58">
        <f>IF(E68="","",RANK(I68,I$7:I$292))</f>
        <v>18</v>
      </c>
      <c r="K68" s="70">
        <f>IF(J68="",0,I$293+1-J68)</f>
        <v>177</v>
      </c>
      <c r="N68" t="s">
        <v>293</v>
      </c>
      <c r="O68" t="s">
        <v>190</v>
      </c>
      <c r="P68">
        <v>1122150015</v>
      </c>
      <c r="Q68" t="s">
        <v>493</v>
      </c>
      <c r="R68" s="1">
        <v>12</v>
      </c>
      <c r="S68" s="1">
        <v>10</v>
      </c>
      <c r="T68" s="1">
        <v>19</v>
      </c>
      <c r="U68" s="1">
        <v>41</v>
      </c>
      <c r="V68" s="1">
        <v>55</v>
      </c>
      <c r="W68" s="1">
        <v>140</v>
      </c>
    </row>
    <row r="69" spans="2:23" ht="15">
      <c r="B69" s="61" t="s">
        <v>90</v>
      </c>
      <c r="C69" s="62" t="s">
        <v>188</v>
      </c>
      <c r="D69" s="63">
        <v>1118930052</v>
      </c>
      <c r="E69" s="56" t="s">
        <v>449</v>
      </c>
      <c r="F69" s="57">
        <v>13</v>
      </c>
      <c r="G69" s="57">
        <v>18</v>
      </c>
      <c r="H69" s="57">
        <v>15</v>
      </c>
      <c r="I69" s="58">
        <f>SUM(F69:H69)</f>
        <v>46</v>
      </c>
      <c r="J69" s="58">
        <f>IF(E69="","",RANK(I69,I$7:I$292))</f>
        <v>20</v>
      </c>
      <c r="K69" s="70">
        <f>IF(J69="",0,I$293+1-J69)</f>
        <v>175</v>
      </c>
      <c r="N69" t="s">
        <v>148</v>
      </c>
      <c r="O69" t="s">
        <v>190</v>
      </c>
      <c r="P69">
        <v>1122150014</v>
      </c>
      <c r="Q69" t="s">
        <v>492</v>
      </c>
      <c r="R69" s="1">
        <v>14</v>
      </c>
      <c r="S69" s="1">
        <v>12</v>
      </c>
      <c r="T69" s="1">
        <v>12</v>
      </c>
      <c r="U69" s="1">
        <v>38</v>
      </c>
      <c r="V69" s="1">
        <v>92</v>
      </c>
      <c r="W69" s="1">
        <v>103</v>
      </c>
    </row>
    <row r="70" spans="2:23" ht="15">
      <c r="B70" s="61" t="s">
        <v>88</v>
      </c>
      <c r="C70" s="62" t="s">
        <v>188</v>
      </c>
      <c r="D70" s="63">
        <v>1118930046</v>
      </c>
      <c r="E70" s="56" t="s">
        <v>447</v>
      </c>
      <c r="F70" s="57">
        <v>13</v>
      </c>
      <c r="G70" s="57">
        <v>12</v>
      </c>
      <c r="H70" s="57">
        <v>13</v>
      </c>
      <c r="I70" s="58">
        <f>SUM(F70:H70)</f>
        <v>38</v>
      </c>
      <c r="J70" s="58">
        <f>IF(E70="","",RANK(I70,I$7:I$292))</f>
        <v>92</v>
      </c>
      <c r="K70" s="70">
        <f>IF(J70="",0,I$293+1-J70)</f>
        <v>103</v>
      </c>
      <c r="N70" t="s">
        <v>245</v>
      </c>
      <c r="O70" t="s">
        <v>190</v>
      </c>
      <c r="P70">
        <v>1122150013</v>
      </c>
      <c r="Q70" t="s">
        <v>491</v>
      </c>
      <c r="R70" s="1">
        <v>12</v>
      </c>
      <c r="S70" s="1">
        <v>14</v>
      </c>
      <c r="T70" s="1">
        <v>11</v>
      </c>
      <c r="U70" s="1">
        <v>37</v>
      </c>
      <c r="V70" s="1">
        <v>110</v>
      </c>
      <c r="W70" s="1">
        <v>85</v>
      </c>
    </row>
    <row r="71" spans="2:23" ht="15">
      <c r="B71" s="30" t="s">
        <v>89</v>
      </c>
      <c r="C71" s="31" t="s">
        <v>188</v>
      </c>
      <c r="D71" s="32">
        <v>1118930049</v>
      </c>
      <c r="E71" s="6" t="s">
        <v>448</v>
      </c>
      <c r="F71" s="7">
        <v>11</v>
      </c>
      <c r="G71" s="7">
        <v>16</v>
      </c>
      <c r="H71" s="7">
        <v>11</v>
      </c>
      <c r="I71" s="4">
        <f>SUM(F71:H71)</f>
        <v>38</v>
      </c>
      <c r="J71" s="4">
        <f>IF(E71="","",RANK(I71,I$7:I$292))</f>
        <v>92</v>
      </c>
      <c r="K71" s="70">
        <f>IF(J71="",0,I$293+1-J71)</f>
        <v>103</v>
      </c>
      <c r="N71" t="s">
        <v>244</v>
      </c>
      <c r="O71" t="s">
        <v>190</v>
      </c>
      <c r="P71">
        <v>1122150010</v>
      </c>
      <c r="Q71" t="s">
        <v>490</v>
      </c>
      <c r="R71" s="1">
        <v>10</v>
      </c>
      <c r="S71" s="1">
        <v>10</v>
      </c>
      <c r="T71" s="1">
        <v>14</v>
      </c>
      <c r="U71" s="1">
        <v>34</v>
      </c>
      <c r="V71" s="1">
        <v>142</v>
      </c>
      <c r="W71" s="1">
        <v>53</v>
      </c>
    </row>
    <row r="72" spans="2:23" ht="15">
      <c r="B72" s="30" t="s">
        <v>85</v>
      </c>
      <c r="C72" s="31" t="s">
        <v>188</v>
      </c>
      <c r="D72" s="32">
        <v>1118930009</v>
      </c>
      <c r="E72" s="6" t="s">
        <v>445</v>
      </c>
      <c r="F72" s="7">
        <v>11</v>
      </c>
      <c r="G72" s="7">
        <v>11</v>
      </c>
      <c r="H72" s="7">
        <v>12</v>
      </c>
      <c r="I72" s="4">
        <f>SUM(F72:H72)</f>
        <v>34</v>
      </c>
      <c r="J72" s="4">
        <f>IF(E72="","",RANK(I72,I$7:I$292))</f>
        <v>142</v>
      </c>
      <c r="K72" s="70">
        <f>IF(J72="",0,I$293+1-J72)</f>
        <v>53</v>
      </c>
      <c r="N72" t="s">
        <v>204</v>
      </c>
      <c r="O72" t="s">
        <v>171</v>
      </c>
      <c r="P72">
        <v>1106200057</v>
      </c>
      <c r="Q72" t="s">
        <v>353</v>
      </c>
      <c r="R72" s="1">
        <v>16</v>
      </c>
      <c r="S72" s="1">
        <v>14</v>
      </c>
      <c r="T72" s="1">
        <v>18</v>
      </c>
      <c r="U72" s="1">
        <v>48</v>
      </c>
      <c r="V72" s="1">
        <v>12</v>
      </c>
      <c r="W72" s="1">
        <v>183</v>
      </c>
    </row>
    <row r="73" spans="2:23" ht="15">
      <c r="B73" s="30" t="s">
        <v>83</v>
      </c>
      <c r="C73" s="31" t="s">
        <v>188</v>
      </c>
      <c r="D73" s="32">
        <v>1118930001</v>
      </c>
      <c r="E73" s="6" t="s">
        <v>443</v>
      </c>
      <c r="F73" s="7">
        <v>9</v>
      </c>
      <c r="G73" s="7">
        <v>11</v>
      </c>
      <c r="H73" s="7">
        <v>13</v>
      </c>
      <c r="I73" s="4">
        <f>SUM(F73:H73)</f>
        <v>33</v>
      </c>
      <c r="J73" s="4">
        <f>IF(E73="","",RANK(I73,I$7:I$292))</f>
        <v>150</v>
      </c>
      <c r="K73" s="70">
        <f>IF(J73="",0,I$293+1-J73)</f>
        <v>45</v>
      </c>
      <c r="N73" t="s">
        <v>21</v>
      </c>
      <c r="O73" t="s">
        <v>171</v>
      </c>
      <c r="P73">
        <v>1106200038</v>
      </c>
      <c r="Q73" t="s">
        <v>348</v>
      </c>
      <c r="R73" s="1">
        <v>16</v>
      </c>
      <c r="S73" s="1">
        <v>15</v>
      </c>
      <c r="T73" s="1">
        <v>14</v>
      </c>
      <c r="U73" s="1">
        <v>45</v>
      </c>
      <c r="V73" s="1">
        <v>25</v>
      </c>
      <c r="W73" s="1">
        <v>170</v>
      </c>
    </row>
    <row r="74" spans="2:23" ht="15">
      <c r="B74" s="30" t="s">
        <v>91</v>
      </c>
      <c r="C74" s="31" t="s">
        <v>188</v>
      </c>
      <c r="D74" s="32">
        <v>1118930053</v>
      </c>
      <c r="E74" s="6" t="s">
        <v>450</v>
      </c>
      <c r="F74" s="7">
        <v>10</v>
      </c>
      <c r="G74" s="7">
        <v>10</v>
      </c>
      <c r="H74" s="7">
        <v>13</v>
      </c>
      <c r="I74" s="4">
        <f>SUM(F74:H74)</f>
        <v>33</v>
      </c>
      <c r="J74" s="4">
        <f>IF(E74="","",RANK(I74,I$7:I$292))</f>
        <v>150</v>
      </c>
      <c r="K74" s="70">
        <f>IF(J74="",0,I$293+1-J74)</f>
        <v>45</v>
      </c>
      <c r="N74" t="s">
        <v>18</v>
      </c>
      <c r="O74" t="s">
        <v>171</v>
      </c>
      <c r="P74">
        <v>1106200025</v>
      </c>
      <c r="Q74" t="s">
        <v>343</v>
      </c>
      <c r="R74" s="1">
        <v>13</v>
      </c>
      <c r="S74" s="1">
        <v>16</v>
      </c>
      <c r="T74" s="1">
        <v>14</v>
      </c>
      <c r="U74" s="1">
        <v>43</v>
      </c>
      <c r="V74" s="1">
        <v>35</v>
      </c>
      <c r="W74" s="1">
        <v>160</v>
      </c>
    </row>
    <row r="75" spans="2:23" ht="15">
      <c r="B75" s="30" t="s">
        <v>84</v>
      </c>
      <c r="C75" s="31" t="s">
        <v>188</v>
      </c>
      <c r="D75" s="32">
        <v>1118930003</v>
      </c>
      <c r="E75" s="6" t="s">
        <v>444</v>
      </c>
      <c r="F75" s="7">
        <v>6</v>
      </c>
      <c r="G75" s="7">
        <v>10</v>
      </c>
      <c r="H75" s="7">
        <v>10</v>
      </c>
      <c r="I75" s="4">
        <f>SUM(F75:H75)</f>
        <v>26</v>
      </c>
      <c r="J75" s="4">
        <f>IF(E75="","",RANK(I75,I$7:I$292))</f>
        <v>187</v>
      </c>
      <c r="K75" s="70">
        <f>IF(J75="",0,I$293+1-J75)</f>
        <v>8</v>
      </c>
      <c r="N75" t="s">
        <v>23</v>
      </c>
      <c r="O75" t="s">
        <v>171</v>
      </c>
      <c r="P75">
        <v>1106200043</v>
      </c>
      <c r="Q75" t="s">
        <v>349</v>
      </c>
      <c r="R75" s="1">
        <v>13</v>
      </c>
      <c r="S75" s="1">
        <v>11</v>
      </c>
      <c r="T75" s="1">
        <v>18</v>
      </c>
      <c r="U75" s="1">
        <v>42</v>
      </c>
      <c r="V75" s="1">
        <v>49</v>
      </c>
      <c r="W75" s="1">
        <v>146</v>
      </c>
    </row>
    <row r="76" spans="2:23" ht="15">
      <c r="B76" s="61" t="s">
        <v>282</v>
      </c>
      <c r="C76" s="62" t="s">
        <v>186</v>
      </c>
      <c r="D76" s="63">
        <v>1116980036</v>
      </c>
      <c r="E76" s="56" t="s">
        <v>418</v>
      </c>
      <c r="F76" s="57">
        <v>14</v>
      </c>
      <c r="G76" s="57">
        <v>12</v>
      </c>
      <c r="H76" s="57">
        <v>17</v>
      </c>
      <c r="I76" s="58">
        <f>SUM(F76:H76)</f>
        <v>43</v>
      </c>
      <c r="J76" s="58">
        <f>IF(E76="","",RANK(I76,I$7:I$292))</f>
        <v>35</v>
      </c>
      <c r="K76" s="70">
        <f>IF(J76="",0,I$293+1-J76)</f>
        <v>160</v>
      </c>
      <c r="N76" t="s">
        <v>264</v>
      </c>
      <c r="O76" t="s">
        <v>171</v>
      </c>
      <c r="P76">
        <v>1106200023</v>
      </c>
      <c r="Q76" t="s">
        <v>342</v>
      </c>
      <c r="R76" s="1">
        <v>12</v>
      </c>
      <c r="S76" s="1">
        <v>13</v>
      </c>
      <c r="T76" s="1">
        <v>16</v>
      </c>
      <c r="U76" s="1">
        <v>41</v>
      </c>
      <c r="V76" s="1">
        <v>55</v>
      </c>
      <c r="W76" s="1">
        <v>140</v>
      </c>
    </row>
    <row r="77" spans="2:23" ht="15">
      <c r="B77" s="61" t="s">
        <v>59</v>
      </c>
      <c r="C77" s="62" t="s">
        <v>186</v>
      </c>
      <c r="D77" s="63">
        <v>1116980025</v>
      </c>
      <c r="E77" s="56" t="s">
        <v>413</v>
      </c>
      <c r="F77" s="57">
        <v>16</v>
      </c>
      <c r="G77" s="57">
        <v>10</v>
      </c>
      <c r="H77" s="57">
        <v>14</v>
      </c>
      <c r="I77" s="58">
        <f>SUM(F77:H77)</f>
        <v>40</v>
      </c>
      <c r="J77" s="58">
        <f>IF(E77="","",RANK(I77,I$7:I$292))</f>
        <v>66</v>
      </c>
      <c r="K77" s="70">
        <f>IF(J77="",0,I$293+1-J77)</f>
        <v>129</v>
      </c>
      <c r="N77" t="s">
        <v>75</v>
      </c>
      <c r="O77" t="s">
        <v>178</v>
      </c>
      <c r="P77">
        <v>1117540027</v>
      </c>
      <c r="Q77" t="s">
        <v>431</v>
      </c>
      <c r="R77" s="1">
        <v>13</v>
      </c>
      <c r="S77" s="1">
        <v>20</v>
      </c>
      <c r="T77" s="1">
        <v>17</v>
      </c>
      <c r="U77" s="1">
        <v>50</v>
      </c>
      <c r="V77" s="1">
        <v>7</v>
      </c>
      <c r="W77" s="1">
        <v>188</v>
      </c>
    </row>
    <row r="78" spans="2:23" ht="15">
      <c r="B78" s="61" t="s">
        <v>60</v>
      </c>
      <c r="C78" s="62" t="s">
        <v>186</v>
      </c>
      <c r="D78" s="63">
        <v>1116980031</v>
      </c>
      <c r="E78" s="56" t="s">
        <v>415</v>
      </c>
      <c r="F78" s="57">
        <v>15</v>
      </c>
      <c r="G78" s="57">
        <v>10</v>
      </c>
      <c r="H78" s="57">
        <v>14</v>
      </c>
      <c r="I78" s="58">
        <f>SUM(F78:H78)</f>
        <v>39</v>
      </c>
      <c r="J78" s="58">
        <f>IF(E78="","",RANK(I78,I$7:I$292))</f>
        <v>81</v>
      </c>
      <c r="K78" s="70">
        <f>IF(J78="",0,I$293+1-J78)</f>
        <v>114</v>
      </c>
      <c r="N78" t="s">
        <v>71</v>
      </c>
      <c r="O78" t="s">
        <v>178</v>
      </c>
      <c r="P78">
        <v>1117540003</v>
      </c>
      <c r="Q78" t="s">
        <v>427</v>
      </c>
      <c r="R78" s="1">
        <v>12</v>
      </c>
      <c r="S78" s="1">
        <v>16</v>
      </c>
      <c r="T78" s="1">
        <v>15</v>
      </c>
      <c r="U78" s="1">
        <v>43</v>
      </c>
      <c r="V78" s="1">
        <v>35</v>
      </c>
      <c r="W78" s="1">
        <v>160</v>
      </c>
    </row>
    <row r="79" spans="2:23" ht="15">
      <c r="B79" s="61" t="s">
        <v>279</v>
      </c>
      <c r="C79" s="62" t="s">
        <v>186</v>
      </c>
      <c r="D79" s="63">
        <v>1116980026</v>
      </c>
      <c r="E79" s="56" t="s">
        <v>414</v>
      </c>
      <c r="F79" s="57">
        <v>11</v>
      </c>
      <c r="G79" s="57">
        <v>15</v>
      </c>
      <c r="H79" s="57">
        <v>12</v>
      </c>
      <c r="I79" s="58">
        <f>SUM(F79:H79)</f>
        <v>38</v>
      </c>
      <c r="J79" s="58">
        <f>IF(E79="","",RANK(I79,I$7:I$292))</f>
        <v>92</v>
      </c>
      <c r="K79" s="70">
        <f>IF(J79="",0,I$293+1-J79)</f>
        <v>103</v>
      </c>
      <c r="N79" t="s">
        <v>72</v>
      </c>
      <c r="O79" t="s">
        <v>178</v>
      </c>
      <c r="P79">
        <v>1117540015</v>
      </c>
      <c r="Q79" t="s">
        <v>428</v>
      </c>
      <c r="R79" s="1">
        <v>15</v>
      </c>
      <c r="S79" s="1">
        <v>13</v>
      </c>
      <c r="T79" s="1">
        <v>14</v>
      </c>
      <c r="U79" s="1">
        <v>42</v>
      </c>
      <c r="V79" s="1">
        <v>49</v>
      </c>
      <c r="W79" s="1">
        <v>146</v>
      </c>
    </row>
    <row r="80" spans="2:23" ht="15">
      <c r="B80" s="61" t="s">
        <v>62</v>
      </c>
      <c r="C80" s="62" t="s">
        <v>186</v>
      </c>
      <c r="D80" s="63">
        <v>1116980034</v>
      </c>
      <c r="E80" s="56" t="s">
        <v>416</v>
      </c>
      <c r="F80" s="57">
        <v>15</v>
      </c>
      <c r="G80" s="57">
        <v>11</v>
      </c>
      <c r="H80" s="57">
        <v>10</v>
      </c>
      <c r="I80" s="58">
        <f>SUM(F80:H80)</f>
        <v>36</v>
      </c>
      <c r="J80" s="58">
        <f>IF(E80="","",RANK(I80,I$7:I$292))</f>
        <v>126</v>
      </c>
      <c r="K80" s="70">
        <f>IF(J80="",0,I$293+1-J80)</f>
        <v>69</v>
      </c>
      <c r="N80" t="s">
        <v>74</v>
      </c>
      <c r="O80" t="s">
        <v>178</v>
      </c>
      <c r="P80">
        <v>1117540022</v>
      </c>
      <c r="Q80" t="s">
        <v>430</v>
      </c>
      <c r="R80" s="1">
        <v>13</v>
      </c>
      <c r="S80" s="1">
        <v>15</v>
      </c>
      <c r="T80" s="1">
        <v>12</v>
      </c>
      <c r="U80" s="1">
        <v>40</v>
      </c>
      <c r="V80" s="1">
        <v>66</v>
      </c>
      <c r="W80" s="1">
        <v>129</v>
      </c>
    </row>
    <row r="81" spans="2:23" ht="15">
      <c r="B81" s="30" t="s">
        <v>63</v>
      </c>
      <c r="C81" s="31" t="s">
        <v>186</v>
      </c>
      <c r="D81" s="32">
        <v>1116980035</v>
      </c>
      <c r="E81" s="6" t="s">
        <v>417</v>
      </c>
      <c r="F81" s="7">
        <v>14</v>
      </c>
      <c r="G81" s="7">
        <v>11</v>
      </c>
      <c r="H81" s="7">
        <v>11</v>
      </c>
      <c r="I81" s="4">
        <f>SUM(F81:H81)</f>
        <v>36</v>
      </c>
      <c r="J81" s="4">
        <f>IF(E81="","",RANK(I81,I$7:I$292))</f>
        <v>126</v>
      </c>
      <c r="K81" s="70">
        <f>IF(J81="",0,I$293+1-J81)</f>
        <v>69</v>
      </c>
      <c r="N81" t="s">
        <v>140</v>
      </c>
      <c r="O81" t="s">
        <v>178</v>
      </c>
      <c r="P81">
        <v>1117540029</v>
      </c>
      <c r="Q81" t="s">
        <v>433</v>
      </c>
      <c r="R81" s="1">
        <v>14</v>
      </c>
      <c r="S81" s="1">
        <v>12</v>
      </c>
      <c r="T81" s="1">
        <v>14</v>
      </c>
      <c r="U81" s="1">
        <v>40</v>
      </c>
      <c r="V81" s="1">
        <v>66</v>
      </c>
      <c r="W81" s="1">
        <v>129</v>
      </c>
    </row>
    <row r="82" spans="2:23" ht="15">
      <c r="B82" s="30" t="s">
        <v>58</v>
      </c>
      <c r="C82" s="31" t="s">
        <v>186</v>
      </c>
      <c r="D82" s="32">
        <v>1116980021</v>
      </c>
      <c r="E82" s="6" t="s">
        <v>301</v>
      </c>
      <c r="F82" s="7">
        <v>10</v>
      </c>
      <c r="G82" s="7">
        <v>10</v>
      </c>
      <c r="H82" s="7">
        <v>9</v>
      </c>
      <c r="I82" s="4">
        <f>SUM(F82:H82)</f>
        <v>29</v>
      </c>
      <c r="J82" s="4">
        <f>IF(E82="","",RANK(I82,I$7:I$292))</f>
        <v>180</v>
      </c>
      <c r="K82" s="70">
        <f>IF(J82="",0,I$293+1-J82)</f>
        <v>15</v>
      </c>
      <c r="N82" s="30" t="s">
        <v>256</v>
      </c>
      <c r="O82" s="31" t="s">
        <v>255</v>
      </c>
      <c r="P82" s="32">
        <v>1103870120</v>
      </c>
      <c r="Q82" s="6" t="s">
        <v>334</v>
      </c>
      <c r="R82" s="7">
        <v>12</v>
      </c>
      <c r="S82" s="7">
        <v>14</v>
      </c>
      <c r="T82" s="7">
        <v>14</v>
      </c>
      <c r="U82" s="4">
        <v>40</v>
      </c>
      <c r="V82" s="4">
        <v>66</v>
      </c>
      <c r="W82" s="70">
        <v>129</v>
      </c>
    </row>
    <row r="83" spans="2:23" ht="15">
      <c r="B83" s="61" t="s">
        <v>292</v>
      </c>
      <c r="C83" s="62" t="s">
        <v>169</v>
      </c>
      <c r="D83" s="63">
        <v>1121840018</v>
      </c>
      <c r="E83" s="56" t="s">
        <v>488</v>
      </c>
      <c r="F83" s="57">
        <v>16</v>
      </c>
      <c r="G83" s="57">
        <v>17</v>
      </c>
      <c r="H83" s="57">
        <v>17</v>
      </c>
      <c r="I83" s="58">
        <f>SUM(F83:H83)</f>
        <v>50</v>
      </c>
      <c r="J83" s="58">
        <f>IF(E83="","",RANK(I83,I$7:I$292))</f>
        <v>7</v>
      </c>
      <c r="K83" s="70">
        <f>IF(J83="",0,I$293+1-J83)</f>
        <v>188</v>
      </c>
      <c r="N83" t="s">
        <v>119</v>
      </c>
      <c r="O83" t="s">
        <v>189</v>
      </c>
      <c r="P83">
        <v>1120750027</v>
      </c>
      <c r="Q83" t="s">
        <v>411</v>
      </c>
      <c r="R83" s="1">
        <v>13</v>
      </c>
      <c r="S83" s="1">
        <v>13</v>
      </c>
      <c r="T83" s="1">
        <v>15</v>
      </c>
      <c r="U83" s="1">
        <v>41</v>
      </c>
      <c r="V83" s="1">
        <v>55</v>
      </c>
      <c r="W83" s="1">
        <v>140</v>
      </c>
    </row>
    <row r="84" spans="2:23" ht="15">
      <c r="B84" s="61" t="s">
        <v>168</v>
      </c>
      <c r="C84" s="62" t="s">
        <v>169</v>
      </c>
      <c r="D84" s="63">
        <v>1121840004</v>
      </c>
      <c r="E84" s="56" t="s">
        <v>482</v>
      </c>
      <c r="F84" s="57">
        <v>13</v>
      </c>
      <c r="G84" s="57">
        <v>14</v>
      </c>
      <c r="H84" s="57">
        <v>16</v>
      </c>
      <c r="I84" s="58">
        <f>SUM(F84:H84)</f>
        <v>43</v>
      </c>
      <c r="J84" s="58">
        <f>IF(E84="","",RANK(I84,I$7:I$292))</f>
        <v>35</v>
      </c>
      <c r="K84" s="70">
        <f>IF(J84="",0,I$293+1-J84)</f>
        <v>160</v>
      </c>
      <c r="N84" t="s">
        <v>98</v>
      </c>
      <c r="O84" t="s">
        <v>189</v>
      </c>
      <c r="P84">
        <v>1120750017</v>
      </c>
      <c r="Q84" t="s">
        <v>463</v>
      </c>
      <c r="R84" s="1">
        <v>12</v>
      </c>
      <c r="S84" s="1">
        <v>14</v>
      </c>
      <c r="T84" s="1">
        <v>14</v>
      </c>
      <c r="U84" s="1">
        <v>40</v>
      </c>
      <c r="V84" s="1">
        <v>66</v>
      </c>
      <c r="W84" s="1">
        <v>129</v>
      </c>
    </row>
    <row r="85" spans="2:23" ht="15">
      <c r="B85" s="61" t="s">
        <v>163</v>
      </c>
      <c r="C85" s="62" t="s">
        <v>169</v>
      </c>
      <c r="D85" s="63">
        <v>1121840013</v>
      </c>
      <c r="E85" s="56" t="s">
        <v>486</v>
      </c>
      <c r="F85" s="57">
        <v>11</v>
      </c>
      <c r="G85" s="57">
        <v>17</v>
      </c>
      <c r="H85" s="57">
        <v>10</v>
      </c>
      <c r="I85" s="58">
        <f>SUM(F85:H85)</f>
        <v>38</v>
      </c>
      <c r="J85" s="58">
        <f>IF(E85="","",RANK(I85,I$7:I$292))</f>
        <v>92</v>
      </c>
      <c r="K85" s="70">
        <f>IF(J85="",0,I$293+1-J85)</f>
        <v>103</v>
      </c>
      <c r="N85" t="s">
        <v>156</v>
      </c>
      <c r="O85" t="s">
        <v>189</v>
      </c>
      <c r="P85">
        <v>1120750025</v>
      </c>
      <c r="Q85" t="s">
        <v>465</v>
      </c>
      <c r="R85" s="1">
        <v>15</v>
      </c>
      <c r="S85" s="1">
        <v>12</v>
      </c>
      <c r="T85" s="1">
        <v>13</v>
      </c>
      <c r="U85" s="1">
        <v>40</v>
      </c>
      <c r="V85" s="1">
        <v>66</v>
      </c>
      <c r="W85" s="1">
        <v>129</v>
      </c>
    </row>
    <row r="86" spans="2:23" ht="15">
      <c r="B86" s="61" t="s">
        <v>160</v>
      </c>
      <c r="C86" s="62" t="s">
        <v>169</v>
      </c>
      <c r="D86" s="63">
        <v>1121840017</v>
      </c>
      <c r="E86" s="56" t="s">
        <v>487</v>
      </c>
      <c r="F86" s="57">
        <v>12</v>
      </c>
      <c r="G86" s="57">
        <v>13</v>
      </c>
      <c r="H86" s="57">
        <v>12</v>
      </c>
      <c r="I86" s="58">
        <f>SUM(F86:H86)</f>
        <v>37</v>
      </c>
      <c r="J86" s="58">
        <f>IF(E86="","",RANK(I86,I$7:I$292))</f>
        <v>110</v>
      </c>
      <c r="K86" s="70">
        <f>IF(J86="",0,I$293+1-J86)</f>
        <v>85</v>
      </c>
      <c r="N86" t="s">
        <v>161</v>
      </c>
      <c r="O86" t="s">
        <v>189</v>
      </c>
      <c r="P86">
        <v>1120750024</v>
      </c>
      <c r="Q86" t="s">
        <v>464</v>
      </c>
      <c r="R86" s="1">
        <v>14</v>
      </c>
      <c r="S86" s="1">
        <v>12</v>
      </c>
      <c r="T86" s="1">
        <v>13</v>
      </c>
      <c r="U86" s="1">
        <v>39</v>
      </c>
      <c r="V86" s="1">
        <v>81</v>
      </c>
      <c r="W86" s="1">
        <v>114</v>
      </c>
    </row>
    <row r="87" spans="2:23" ht="15">
      <c r="B87" s="61" t="s">
        <v>109</v>
      </c>
      <c r="C87" s="62" t="s">
        <v>169</v>
      </c>
      <c r="D87" s="63">
        <v>1121840003</v>
      </c>
      <c r="E87" s="56" t="s">
        <v>481</v>
      </c>
      <c r="F87" s="57">
        <v>9</v>
      </c>
      <c r="G87" s="57">
        <v>16</v>
      </c>
      <c r="H87" s="57">
        <v>10</v>
      </c>
      <c r="I87" s="58">
        <f>SUM(F87:H87)</f>
        <v>35</v>
      </c>
      <c r="J87" s="58">
        <f>IF(E87="","",RANK(I87,I$7:I$292))</f>
        <v>137</v>
      </c>
      <c r="K87" s="70">
        <f>IF(J87="",0,I$293+1-J87)</f>
        <v>58</v>
      </c>
      <c r="N87" t="s">
        <v>319</v>
      </c>
      <c r="O87" t="s">
        <v>189</v>
      </c>
      <c r="P87">
        <v>1120750014</v>
      </c>
      <c r="Q87" t="s">
        <v>461</v>
      </c>
      <c r="R87" s="1">
        <v>11</v>
      </c>
      <c r="S87" s="1">
        <v>14</v>
      </c>
      <c r="T87" s="1">
        <v>12</v>
      </c>
      <c r="U87" s="1">
        <v>37</v>
      </c>
      <c r="V87" s="1">
        <v>110</v>
      </c>
      <c r="W87" s="1">
        <v>85</v>
      </c>
    </row>
    <row r="88" spans="2:23" ht="15">
      <c r="B88" s="30" t="s">
        <v>111</v>
      </c>
      <c r="C88" s="31" t="s">
        <v>169</v>
      </c>
      <c r="D88" s="32">
        <v>1121840008</v>
      </c>
      <c r="E88" s="6" t="s">
        <v>484</v>
      </c>
      <c r="F88" s="7">
        <v>11</v>
      </c>
      <c r="G88" s="7">
        <v>11</v>
      </c>
      <c r="H88" s="7">
        <v>10</v>
      </c>
      <c r="I88" s="4">
        <f>SUM(F88:H88)</f>
        <v>32</v>
      </c>
      <c r="J88" s="4">
        <f>IF(E88="","",RANK(I88,I$7:I$292))</f>
        <v>158</v>
      </c>
      <c r="K88" s="70">
        <f>IF(J88="",0,I$293+1-J88)</f>
        <v>37</v>
      </c>
      <c r="N88" t="s">
        <v>13</v>
      </c>
      <c r="O88" t="s">
        <v>184</v>
      </c>
      <c r="P88">
        <v>1100690273</v>
      </c>
      <c r="Q88" t="s">
        <v>327</v>
      </c>
      <c r="R88" s="1">
        <v>19</v>
      </c>
      <c r="S88" s="1">
        <v>19</v>
      </c>
      <c r="T88" s="1">
        <v>16</v>
      </c>
      <c r="U88" s="1">
        <v>54</v>
      </c>
      <c r="V88" s="1">
        <v>3</v>
      </c>
      <c r="W88" s="1">
        <v>192</v>
      </c>
    </row>
    <row r="89" spans="2:23" ht="15">
      <c r="B89" s="30" t="s">
        <v>110</v>
      </c>
      <c r="C89" s="31" t="s">
        <v>169</v>
      </c>
      <c r="D89" s="32">
        <v>1121840006</v>
      </c>
      <c r="E89" s="6" t="s">
        <v>483</v>
      </c>
      <c r="F89" s="7">
        <v>12</v>
      </c>
      <c r="G89" s="7">
        <v>8</v>
      </c>
      <c r="H89" s="7">
        <v>11</v>
      </c>
      <c r="I89" s="4">
        <f>SUM(F89:H89)</f>
        <v>31</v>
      </c>
      <c r="J89" s="4">
        <f>IF(E89="","",RANK(I89,I$7:I$292))</f>
        <v>165</v>
      </c>
      <c r="K89" s="70">
        <f>IF(J89="",0,I$293+1-J89)</f>
        <v>30</v>
      </c>
      <c r="N89" t="s">
        <v>315</v>
      </c>
      <c r="O89" t="s">
        <v>184</v>
      </c>
      <c r="P89">
        <v>1100690305</v>
      </c>
      <c r="Q89" t="s">
        <v>330</v>
      </c>
      <c r="R89" s="1">
        <v>11</v>
      </c>
      <c r="S89" s="1">
        <v>16</v>
      </c>
      <c r="T89" s="1">
        <v>12</v>
      </c>
      <c r="U89" s="1">
        <v>39</v>
      </c>
      <c r="V89" s="1">
        <v>81</v>
      </c>
      <c r="W89" s="1">
        <v>114</v>
      </c>
    </row>
    <row r="90" spans="2:23" ht="15">
      <c r="B90" s="30" t="s">
        <v>117</v>
      </c>
      <c r="C90" s="31" t="s">
        <v>169</v>
      </c>
      <c r="D90" s="32">
        <v>1121840009</v>
      </c>
      <c r="E90" s="6" t="s">
        <v>485</v>
      </c>
      <c r="F90" s="7">
        <v>12</v>
      </c>
      <c r="G90" s="7">
        <v>8</v>
      </c>
      <c r="H90" s="7">
        <v>10</v>
      </c>
      <c r="I90" s="4">
        <f>SUM(F90:H90)</f>
        <v>30</v>
      </c>
      <c r="J90" s="4">
        <f>IF(E90="","",RANK(I90,I$7:I$292))</f>
        <v>172</v>
      </c>
      <c r="K90" s="70">
        <f>IF(J90="",0,I$293+1-J90)</f>
        <v>23</v>
      </c>
      <c r="N90" t="s">
        <v>193</v>
      </c>
      <c r="O90" t="s">
        <v>184</v>
      </c>
      <c r="P90">
        <v>1100690304</v>
      </c>
      <c r="Q90" t="s">
        <v>329</v>
      </c>
      <c r="R90" s="1">
        <v>14</v>
      </c>
      <c r="S90" s="1">
        <v>10</v>
      </c>
      <c r="T90" s="1">
        <v>13</v>
      </c>
      <c r="U90" s="1">
        <v>37</v>
      </c>
      <c r="V90" s="1">
        <v>110</v>
      </c>
      <c r="W90" s="1">
        <v>85</v>
      </c>
    </row>
    <row r="91" spans="2:23" ht="15">
      <c r="B91" s="61" t="s">
        <v>287</v>
      </c>
      <c r="C91" s="62" t="s">
        <v>179</v>
      </c>
      <c r="D91" s="63">
        <v>1117570085</v>
      </c>
      <c r="E91" s="56" t="s">
        <v>440</v>
      </c>
      <c r="F91" s="57">
        <v>19</v>
      </c>
      <c r="G91" s="57">
        <v>17</v>
      </c>
      <c r="H91" s="57">
        <v>16</v>
      </c>
      <c r="I91" s="58">
        <f>SUM(F91:H91)</f>
        <v>52</v>
      </c>
      <c r="J91" s="58">
        <f>IF(E91="","",RANK(I91,I$7:I$292))</f>
        <v>4</v>
      </c>
      <c r="K91" s="70">
        <f>IF(J91="",0,I$293+1-J91)</f>
        <v>191</v>
      </c>
      <c r="N91" t="s">
        <v>252</v>
      </c>
      <c r="O91" t="s">
        <v>184</v>
      </c>
      <c r="P91">
        <v>1100690311</v>
      </c>
      <c r="Q91" t="s">
        <v>331</v>
      </c>
      <c r="R91" s="1">
        <v>15</v>
      </c>
      <c r="S91" s="1">
        <v>13</v>
      </c>
      <c r="T91" s="1">
        <v>9</v>
      </c>
      <c r="U91" s="1">
        <v>37</v>
      </c>
      <c r="V91" s="1">
        <v>110</v>
      </c>
      <c r="W91" s="1">
        <v>85</v>
      </c>
    </row>
    <row r="92" spans="2:23" ht="15">
      <c r="B92" s="61" t="s">
        <v>80</v>
      </c>
      <c r="C92" s="62" t="s">
        <v>179</v>
      </c>
      <c r="D92" s="63">
        <v>1117570050</v>
      </c>
      <c r="E92" s="56" t="s">
        <v>437</v>
      </c>
      <c r="F92" s="57">
        <v>13</v>
      </c>
      <c r="G92" s="57">
        <v>20</v>
      </c>
      <c r="H92" s="57">
        <v>11</v>
      </c>
      <c r="I92" s="58">
        <f>SUM(F92:H92)</f>
        <v>44</v>
      </c>
      <c r="J92" s="58">
        <f>IF(E92="","",RANK(I92,I$7:I$292))</f>
        <v>31</v>
      </c>
      <c r="K92" s="70">
        <f>IF(J92="",0,I$293+1-J92)</f>
        <v>164</v>
      </c>
      <c r="N92" t="s">
        <v>14</v>
      </c>
      <c r="O92" t="s">
        <v>184</v>
      </c>
      <c r="P92">
        <v>1100690287</v>
      </c>
      <c r="Q92" t="s">
        <v>328</v>
      </c>
      <c r="R92" s="1">
        <v>12</v>
      </c>
      <c r="S92" s="1">
        <v>12</v>
      </c>
      <c r="T92" s="1">
        <v>9</v>
      </c>
      <c r="U92" s="1">
        <v>33</v>
      </c>
      <c r="V92" s="1">
        <v>150</v>
      </c>
      <c r="W92" s="1">
        <v>45</v>
      </c>
    </row>
    <row r="93" spans="2:23" ht="15">
      <c r="B93" s="61" t="s">
        <v>82</v>
      </c>
      <c r="C93" s="62" t="s">
        <v>179</v>
      </c>
      <c r="D93" s="63">
        <v>1117570079</v>
      </c>
      <c r="E93" s="56" t="s">
        <v>438</v>
      </c>
      <c r="F93" s="57">
        <v>17</v>
      </c>
      <c r="G93" s="57">
        <v>12</v>
      </c>
      <c r="H93" s="57">
        <v>14</v>
      </c>
      <c r="I93" s="58">
        <f>SUM(F93:H93)</f>
        <v>43</v>
      </c>
      <c r="J93" s="58">
        <f>IF(E93="","",RANK(I93,I$7:I$292))</f>
        <v>35</v>
      </c>
      <c r="K93" s="70">
        <f>IF(J93="",0,I$293+1-J93)</f>
        <v>160</v>
      </c>
      <c r="N93" t="s">
        <v>233</v>
      </c>
      <c r="O93" t="s">
        <v>181</v>
      </c>
      <c r="P93">
        <v>1119490003</v>
      </c>
      <c r="Q93" t="s">
        <v>455</v>
      </c>
      <c r="R93" s="1">
        <v>18</v>
      </c>
      <c r="S93" s="1">
        <v>17</v>
      </c>
      <c r="T93" s="1">
        <v>13</v>
      </c>
      <c r="U93" s="1">
        <v>48</v>
      </c>
      <c r="V93" s="1">
        <v>12</v>
      </c>
      <c r="W93" s="1">
        <v>183</v>
      </c>
    </row>
    <row r="94" spans="2:23" ht="15">
      <c r="B94" s="61" t="s">
        <v>81</v>
      </c>
      <c r="C94" s="62" t="s">
        <v>179</v>
      </c>
      <c r="D94" s="63">
        <v>1117570068</v>
      </c>
      <c r="E94" s="56" t="s">
        <v>327</v>
      </c>
      <c r="F94" s="57">
        <v>14</v>
      </c>
      <c r="G94" s="57">
        <v>17</v>
      </c>
      <c r="H94" s="57">
        <v>9</v>
      </c>
      <c r="I94" s="58">
        <f>SUM(F94:H94)</f>
        <v>40</v>
      </c>
      <c r="J94" s="58">
        <f>IF(E94="","",RANK(I94,I$7:I$292))</f>
        <v>66</v>
      </c>
      <c r="K94" s="70">
        <f>IF(J94="",0,I$293+1-J94)</f>
        <v>129</v>
      </c>
      <c r="N94" t="s">
        <v>232</v>
      </c>
      <c r="O94" t="s">
        <v>181</v>
      </c>
      <c r="P94">
        <v>1119490001</v>
      </c>
      <c r="Q94" t="s">
        <v>454</v>
      </c>
      <c r="R94" s="1">
        <v>11</v>
      </c>
      <c r="S94" s="1">
        <v>12</v>
      </c>
      <c r="T94" s="1">
        <v>13</v>
      </c>
      <c r="U94" s="1">
        <v>36</v>
      </c>
      <c r="V94" s="1">
        <v>126</v>
      </c>
      <c r="W94" s="1">
        <v>69</v>
      </c>
    </row>
    <row r="95" spans="2:23" ht="15">
      <c r="B95" s="61" t="s">
        <v>132</v>
      </c>
      <c r="C95" s="62" t="s">
        <v>179</v>
      </c>
      <c r="D95" s="63">
        <v>1117570084</v>
      </c>
      <c r="E95" s="56" t="s">
        <v>439</v>
      </c>
      <c r="F95" s="57">
        <v>8</v>
      </c>
      <c r="G95" s="57">
        <v>12</v>
      </c>
      <c r="H95" s="57">
        <v>16</v>
      </c>
      <c r="I95" s="58">
        <f>SUM(F95:H95)</f>
        <v>36</v>
      </c>
      <c r="J95" s="58">
        <f>IF(E95="","",RANK(I95,I$7:I$292))</f>
        <v>126</v>
      </c>
      <c r="K95" s="70">
        <f>IF(J95="",0,I$293+1-J95)</f>
        <v>69</v>
      </c>
      <c r="N95" t="s">
        <v>94</v>
      </c>
      <c r="O95" t="s">
        <v>181</v>
      </c>
      <c r="P95">
        <v>1119490013</v>
      </c>
      <c r="Q95" t="s">
        <v>456</v>
      </c>
      <c r="R95" s="1">
        <v>11</v>
      </c>
      <c r="S95" s="1">
        <v>13</v>
      </c>
      <c r="T95" s="1">
        <v>11</v>
      </c>
      <c r="U95" s="1">
        <v>35</v>
      </c>
      <c r="V95" s="1">
        <v>137</v>
      </c>
      <c r="W95" s="1">
        <v>58</v>
      </c>
    </row>
    <row r="96" spans="2:23" ht="15">
      <c r="B96" s="30" t="s">
        <v>30</v>
      </c>
      <c r="C96" s="31" t="s">
        <v>179</v>
      </c>
      <c r="D96" s="32">
        <v>1117570047</v>
      </c>
      <c r="E96" s="6" t="s">
        <v>436</v>
      </c>
      <c r="F96" s="7">
        <v>9</v>
      </c>
      <c r="G96" s="7">
        <v>12</v>
      </c>
      <c r="H96" s="7">
        <v>13</v>
      </c>
      <c r="I96" s="4">
        <f>SUM(F96:H96)</f>
        <v>34</v>
      </c>
      <c r="J96" s="4">
        <f>IF(E96="","",RANK(I96,I$7:I$292))</f>
        <v>142</v>
      </c>
      <c r="K96" s="70">
        <f>IF(J96="",0,I$293+1-J96)</f>
        <v>53</v>
      </c>
      <c r="N96" t="s">
        <v>115</v>
      </c>
      <c r="O96" t="s">
        <v>181</v>
      </c>
      <c r="P96">
        <v>1119490019</v>
      </c>
      <c r="Q96" t="s">
        <v>457</v>
      </c>
      <c r="R96" s="1">
        <v>9</v>
      </c>
      <c r="S96" s="1">
        <v>11</v>
      </c>
      <c r="T96" s="1">
        <v>12</v>
      </c>
      <c r="U96" s="1">
        <v>32</v>
      </c>
      <c r="V96" s="1">
        <v>158</v>
      </c>
      <c r="W96" s="1">
        <v>37</v>
      </c>
    </row>
    <row r="97" spans="2:23" ht="15">
      <c r="B97" s="30" t="s">
        <v>289</v>
      </c>
      <c r="C97" s="31" t="s">
        <v>179</v>
      </c>
      <c r="D97" s="32">
        <v>1117570155</v>
      </c>
      <c r="E97" s="6" t="s">
        <v>441</v>
      </c>
      <c r="F97" s="7">
        <v>6</v>
      </c>
      <c r="G97" s="7">
        <v>9</v>
      </c>
      <c r="H97" s="7">
        <v>15</v>
      </c>
      <c r="I97" s="4">
        <f>SUM(F97:H97)</f>
        <v>30</v>
      </c>
      <c r="J97" s="4">
        <f>IF(E97="","",RANK(I97,I$7:I$292))</f>
        <v>172</v>
      </c>
      <c r="K97" s="70">
        <f>IF(J97="",0,I$293+1-J97)</f>
        <v>23</v>
      </c>
      <c r="N97" t="s">
        <v>95</v>
      </c>
      <c r="O97" t="s">
        <v>181</v>
      </c>
      <c r="P97">
        <v>1119490020</v>
      </c>
      <c r="Q97" t="s">
        <v>458</v>
      </c>
      <c r="R97" s="1">
        <v>10</v>
      </c>
      <c r="S97" s="1">
        <v>10</v>
      </c>
      <c r="T97" s="1">
        <v>9</v>
      </c>
      <c r="U97" s="1">
        <v>29</v>
      </c>
      <c r="V97" s="1">
        <v>180</v>
      </c>
      <c r="W97" s="1">
        <v>15</v>
      </c>
    </row>
    <row r="98" spans="2:23" ht="15">
      <c r="B98" s="61" t="s">
        <v>324</v>
      </c>
      <c r="C98" s="62" t="s">
        <v>313</v>
      </c>
      <c r="D98" s="63">
        <v>1122900009</v>
      </c>
      <c r="E98" s="60" t="s">
        <v>507</v>
      </c>
      <c r="F98" s="65">
        <v>13</v>
      </c>
      <c r="G98" s="65">
        <v>13</v>
      </c>
      <c r="H98" s="65">
        <v>13</v>
      </c>
      <c r="I98" s="58">
        <f>SUM(F98:H98)</f>
        <v>39</v>
      </c>
      <c r="J98" s="58">
        <f>IF(E98="","",RANK(I98,I$7:I$292))</f>
        <v>81</v>
      </c>
      <c r="K98" s="70">
        <f>IF(J98="",0,I$293+1-J98)</f>
        <v>114</v>
      </c>
      <c r="N98" t="s">
        <v>149</v>
      </c>
      <c r="O98" t="s">
        <v>172</v>
      </c>
      <c r="P98">
        <v>1108830175</v>
      </c>
      <c r="Q98" t="s">
        <v>365</v>
      </c>
      <c r="R98" s="1">
        <v>20</v>
      </c>
      <c r="S98" s="1">
        <v>17</v>
      </c>
      <c r="T98" s="1">
        <v>15</v>
      </c>
      <c r="U98" s="1">
        <v>52</v>
      </c>
      <c r="V98" s="1">
        <v>4</v>
      </c>
      <c r="W98" s="1">
        <v>191</v>
      </c>
    </row>
    <row r="99" spans="2:23" ht="15">
      <c r="B99" s="61" t="s">
        <v>511</v>
      </c>
      <c r="C99" s="62" t="s">
        <v>313</v>
      </c>
      <c r="D99" s="63">
        <v>1122900010</v>
      </c>
      <c r="E99" s="56" t="s">
        <v>508</v>
      </c>
      <c r="F99" s="57">
        <v>11</v>
      </c>
      <c r="G99" s="57">
        <v>12</v>
      </c>
      <c r="H99" s="57">
        <v>13</v>
      </c>
      <c r="I99" s="58">
        <f>SUM(F99:H99)</f>
        <v>36</v>
      </c>
      <c r="J99" s="58">
        <f>IF(E99="","",RANK(I99,I$7:I$292))</f>
        <v>126</v>
      </c>
      <c r="K99" s="70">
        <f>IF(J99="",0,I$293+1-J99)</f>
        <v>69</v>
      </c>
      <c r="N99" t="s">
        <v>207</v>
      </c>
      <c r="O99" t="s">
        <v>172</v>
      </c>
      <c r="P99">
        <v>1108830122</v>
      </c>
      <c r="Q99" t="s">
        <v>356</v>
      </c>
      <c r="R99" s="1">
        <v>17</v>
      </c>
      <c r="S99" s="1">
        <v>13</v>
      </c>
      <c r="T99" s="1">
        <v>16</v>
      </c>
      <c r="U99" s="1">
        <v>46</v>
      </c>
      <c r="V99" s="1">
        <v>20</v>
      </c>
      <c r="W99" s="1">
        <v>175</v>
      </c>
    </row>
    <row r="100" spans="2:23" ht="15">
      <c r="B100" s="61" t="s">
        <v>322</v>
      </c>
      <c r="C100" s="62" t="s">
        <v>313</v>
      </c>
      <c r="D100" s="63">
        <v>1122900003</v>
      </c>
      <c r="E100" s="60" t="s">
        <v>505</v>
      </c>
      <c r="F100" s="65">
        <v>14</v>
      </c>
      <c r="G100" s="65">
        <v>8</v>
      </c>
      <c r="H100" s="65">
        <v>12</v>
      </c>
      <c r="I100" s="58">
        <f>SUM(F100:H100)</f>
        <v>34</v>
      </c>
      <c r="J100" s="58">
        <f>IF(E100="","",RANK(I100,I$7:I$292))</f>
        <v>142</v>
      </c>
      <c r="K100" s="70">
        <f>IF(J100="",0,I$293+1-J100)</f>
        <v>53</v>
      </c>
      <c r="N100" t="s">
        <v>27</v>
      </c>
      <c r="O100" t="s">
        <v>172</v>
      </c>
      <c r="P100">
        <v>1108830131</v>
      </c>
      <c r="Q100" t="s">
        <v>358</v>
      </c>
      <c r="R100" s="1">
        <v>15</v>
      </c>
      <c r="S100" s="1">
        <v>14</v>
      </c>
      <c r="T100" s="1">
        <v>17</v>
      </c>
      <c r="U100" s="1">
        <v>46</v>
      </c>
      <c r="V100" s="1">
        <v>20</v>
      </c>
      <c r="W100" s="1">
        <v>175</v>
      </c>
    </row>
    <row r="101" spans="2:23" ht="15">
      <c r="B101" s="61" t="s">
        <v>312</v>
      </c>
      <c r="C101" s="62" t="s">
        <v>313</v>
      </c>
      <c r="D101" s="63">
        <v>1122900004</v>
      </c>
      <c r="E101" s="60" t="s">
        <v>506</v>
      </c>
      <c r="F101" s="65">
        <v>11</v>
      </c>
      <c r="G101" s="65">
        <v>12</v>
      </c>
      <c r="H101" s="65">
        <v>8</v>
      </c>
      <c r="I101" s="58">
        <f>SUM(F101:H101)</f>
        <v>31</v>
      </c>
      <c r="J101" s="58">
        <f>IF(E101="","",RANK(I101,I$7:I$292))</f>
        <v>165</v>
      </c>
      <c r="K101" s="70">
        <f>IF(J101="",0,I$293+1-J101)</f>
        <v>30</v>
      </c>
      <c r="N101" t="s">
        <v>125</v>
      </c>
      <c r="O101" t="s">
        <v>172</v>
      </c>
      <c r="P101">
        <v>1108830073</v>
      </c>
      <c r="Q101" t="s">
        <v>333</v>
      </c>
      <c r="R101" s="1">
        <v>18</v>
      </c>
      <c r="S101" s="1">
        <v>13</v>
      </c>
      <c r="T101" s="1">
        <v>14</v>
      </c>
      <c r="U101" s="1">
        <v>45</v>
      </c>
      <c r="V101" s="1">
        <v>25</v>
      </c>
      <c r="W101" s="1">
        <v>170</v>
      </c>
    </row>
    <row r="102" spans="2:23" ht="15">
      <c r="B102" s="61" t="s">
        <v>253</v>
      </c>
      <c r="C102" s="62" t="s">
        <v>170</v>
      </c>
      <c r="D102" s="63">
        <v>1102590091</v>
      </c>
      <c r="E102" s="56" t="s">
        <v>333</v>
      </c>
      <c r="F102" s="57">
        <v>15</v>
      </c>
      <c r="G102" s="57">
        <v>13</v>
      </c>
      <c r="H102" s="57">
        <v>13</v>
      </c>
      <c r="I102" s="58">
        <f>SUM(F102:H102)</f>
        <v>41</v>
      </c>
      <c r="J102" s="58">
        <f>IF(E102="","",RANK(I102,I$7:I$292))</f>
        <v>55</v>
      </c>
      <c r="K102" s="70">
        <f>IF(J102="",0,I$293+1-J102)</f>
        <v>140</v>
      </c>
      <c r="N102" t="s">
        <v>126</v>
      </c>
      <c r="O102" t="s">
        <v>172</v>
      </c>
      <c r="P102">
        <v>1108830168</v>
      </c>
      <c r="Q102" t="s">
        <v>361</v>
      </c>
      <c r="R102" s="1">
        <v>14</v>
      </c>
      <c r="S102" s="1">
        <v>12</v>
      </c>
      <c r="T102" s="1">
        <v>19</v>
      </c>
      <c r="U102" s="1">
        <v>45</v>
      </c>
      <c r="V102" s="1">
        <v>25</v>
      </c>
      <c r="W102" s="1">
        <v>170</v>
      </c>
    </row>
    <row r="103" spans="2:23" ht="15">
      <c r="B103" s="61" t="s">
        <v>194</v>
      </c>
      <c r="C103" s="62" t="s">
        <v>170</v>
      </c>
      <c r="D103" s="63">
        <v>1102590066</v>
      </c>
      <c r="E103" s="56" t="s">
        <v>332</v>
      </c>
      <c r="F103" s="57">
        <v>13</v>
      </c>
      <c r="G103" s="57">
        <v>14</v>
      </c>
      <c r="H103" s="57">
        <v>9</v>
      </c>
      <c r="I103" s="58">
        <f>SUM(F103:H103)</f>
        <v>36</v>
      </c>
      <c r="J103" s="58">
        <f>IF(E103="","",RANK(I103,I$7:I$292))</f>
        <v>126</v>
      </c>
      <c r="K103" s="70">
        <f>IF(J103="",0,I$293+1-J103)</f>
        <v>69</v>
      </c>
      <c r="N103" t="s">
        <v>33</v>
      </c>
      <c r="O103" t="s">
        <v>173</v>
      </c>
      <c r="P103">
        <v>1109760006</v>
      </c>
      <c r="Q103" t="s">
        <v>369</v>
      </c>
      <c r="R103" s="1">
        <v>17</v>
      </c>
      <c r="S103" s="1">
        <v>17</v>
      </c>
      <c r="T103" s="1">
        <v>18</v>
      </c>
      <c r="U103" s="1">
        <v>52</v>
      </c>
      <c r="V103" s="1">
        <v>4</v>
      </c>
      <c r="W103" s="1">
        <v>191</v>
      </c>
    </row>
    <row r="104" spans="2:23" ht="15">
      <c r="B104" s="61" t="s">
        <v>101</v>
      </c>
      <c r="C104" s="62" t="s">
        <v>182</v>
      </c>
      <c r="D104" s="63">
        <v>1121100006</v>
      </c>
      <c r="E104" s="56" t="s">
        <v>470</v>
      </c>
      <c r="F104" s="57">
        <v>16</v>
      </c>
      <c r="G104" s="57">
        <v>18</v>
      </c>
      <c r="H104" s="57">
        <v>14</v>
      </c>
      <c r="I104" s="58">
        <f>SUM(F104:H104)</f>
        <v>48</v>
      </c>
      <c r="J104" s="58">
        <f>IF(E104="","",RANK(I104,I$7:I$292))</f>
        <v>12</v>
      </c>
      <c r="K104" s="70">
        <f>IF(J104="",0,I$293+1-J104)</f>
        <v>183</v>
      </c>
      <c r="N104" t="s">
        <v>31</v>
      </c>
      <c r="O104" t="s">
        <v>173</v>
      </c>
      <c r="P104">
        <v>1109760002</v>
      </c>
      <c r="Q104" t="s">
        <v>367</v>
      </c>
      <c r="R104" s="1">
        <v>10</v>
      </c>
      <c r="S104" s="1">
        <v>14</v>
      </c>
      <c r="T104" s="1">
        <v>18</v>
      </c>
      <c r="U104" s="1">
        <v>42</v>
      </c>
      <c r="V104" s="1">
        <v>49</v>
      </c>
      <c r="W104" s="1">
        <v>146</v>
      </c>
    </row>
    <row r="105" spans="2:23" ht="15">
      <c r="B105" s="61" t="s">
        <v>239</v>
      </c>
      <c r="C105" s="62" t="s">
        <v>182</v>
      </c>
      <c r="D105" s="63">
        <v>1121100001</v>
      </c>
      <c r="E105" s="56" t="s">
        <v>467</v>
      </c>
      <c r="F105" s="57">
        <v>17</v>
      </c>
      <c r="G105" s="57">
        <v>17</v>
      </c>
      <c r="H105" s="57">
        <v>13</v>
      </c>
      <c r="I105" s="58">
        <f>SUM(F105:H105)</f>
        <v>47</v>
      </c>
      <c r="J105" s="58">
        <f>IF(E105="","",RANK(I105,I$7:I$292))</f>
        <v>18</v>
      </c>
      <c r="K105" s="70">
        <f>IF(J105="",0,I$293+1-J105)</f>
        <v>177</v>
      </c>
      <c r="N105" t="s">
        <v>271</v>
      </c>
      <c r="O105" t="s">
        <v>173</v>
      </c>
      <c r="P105">
        <v>1109760009</v>
      </c>
      <c r="Q105" t="s">
        <v>370</v>
      </c>
      <c r="R105" s="1">
        <v>14</v>
      </c>
      <c r="S105" s="1">
        <v>15</v>
      </c>
      <c r="T105" s="1">
        <v>12</v>
      </c>
      <c r="U105" s="1">
        <v>41</v>
      </c>
      <c r="V105" s="1">
        <v>55</v>
      </c>
      <c r="W105" s="1">
        <v>140</v>
      </c>
    </row>
    <row r="106" spans="2:23" ht="15">
      <c r="B106" s="61" t="s">
        <v>103</v>
      </c>
      <c r="C106" s="62" t="s">
        <v>182</v>
      </c>
      <c r="D106" s="63">
        <v>1121100011</v>
      </c>
      <c r="E106" s="56" t="s">
        <v>472</v>
      </c>
      <c r="F106" s="57">
        <v>16</v>
      </c>
      <c r="G106" s="57">
        <v>16</v>
      </c>
      <c r="H106" s="57">
        <v>12</v>
      </c>
      <c r="I106" s="58">
        <f>SUM(F106:H106)</f>
        <v>44</v>
      </c>
      <c r="J106" s="58">
        <f>IF(E106="","",RANK(I106,I$7:I$292))</f>
        <v>31</v>
      </c>
      <c r="K106" s="70">
        <f>IF(J106="",0,I$293+1-J106)</f>
        <v>164</v>
      </c>
      <c r="N106" t="s">
        <v>209</v>
      </c>
      <c r="O106" t="s">
        <v>173</v>
      </c>
      <c r="P106">
        <v>1109760018</v>
      </c>
      <c r="Q106" t="s">
        <v>371</v>
      </c>
      <c r="R106" s="1">
        <v>12</v>
      </c>
      <c r="S106" s="1">
        <v>10</v>
      </c>
      <c r="T106" s="1">
        <v>15</v>
      </c>
      <c r="U106" s="1">
        <v>37</v>
      </c>
      <c r="V106" s="1">
        <v>110</v>
      </c>
      <c r="W106" s="1">
        <v>85</v>
      </c>
    </row>
    <row r="107" spans="2:23" ht="15">
      <c r="B107" s="61" t="s">
        <v>137</v>
      </c>
      <c r="C107" s="62" t="s">
        <v>182</v>
      </c>
      <c r="D107" s="63">
        <v>1121100038</v>
      </c>
      <c r="E107" s="56" t="s">
        <v>478</v>
      </c>
      <c r="F107" s="57">
        <v>15</v>
      </c>
      <c r="G107" s="57">
        <v>13</v>
      </c>
      <c r="H107" s="57">
        <v>16</v>
      </c>
      <c r="I107" s="58">
        <f>SUM(F107:H107)</f>
        <v>44</v>
      </c>
      <c r="J107" s="58">
        <f>IF(E107="","",RANK(I107,I$7:I$292))</f>
        <v>31</v>
      </c>
      <c r="K107" s="70">
        <f>IF(J107="",0,I$293+1-J107)</f>
        <v>164</v>
      </c>
      <c r="N107" t="s">
        <v>210</v>
      </c>
      <c r="O107" t="s">
        <v>173</v>
      </c>
      <c r="P107">
        <v>1109760019</v>
      </c>
      <c r="Q107" t="s">
        <v>372</v>
      </c>
      <c r="R107" s="1">
        <v>12</v>
      </c>
      <c r="S107" s="1">
        <v>12</v>
      </c>
      <c r="T107" s="1">
        <v>11</v>
      </c>
      <c r="U107" s="1">
        <v>35</v>
      </c>
      <c r="V107" s="1">
        <v>137</v>
      </c>
      <c r="W107" s="1">
        <v>58</v>
      </c>
    </row>
    <row r="108" spans="2:23" ht="15">
      <c r="B108" s="61" t="s">
        <v>100</v>
      </c>
      <c r="C108" s="62" t="s">
        <v>182</v>
      </c>
      <c r="D108" s="63">
        <v>1121100002</v>
      </c>
      <c r="E108" s="56" t="s">
        <v>468</v>
      </c>
      <c r="F108" s="57">
        <v>14</v>
      </c>
      <c r="G108" s="57">
        <v>12</v>
      </c>
      <c r="H108" s="57">
        <v>17</v>
      </c>
      <c r="I108" s="58">
        <f>SUM(F108:H108)</f>
        <v>43</v>
      </c>
      <c r="J108" s="58">
        <f>IF(E108="","",RANK(I108,I$7:I$292))</f>
        <v>35</v>
      </c>
      <c r="K108" s="70">
        <f>IF(J108="",0,I$293+1-J108)</f>
        <v>160</v>
      </c>
      <c r="N108" t="s">
        <v>231</v>
      </c>
      <c r="O108" t="s">
        <v>180</v>
      </c>
      <c r="P108">
        <v>1119440034</v>
      </c>
      <c r="Q108" t="s">
        <v>453</v>
      </c>
      <c r="R108" s="1">
        <v>11</v>
      </c>
      <c r="S108" s="1">
        <v>14</v>
      </c>
      <c r="T108" s="1">
        <v>18</v>
      </c>
      <c r="U108" s="1">
        <v>43</v>
      </c>
      <c r="V108" s="1">
        <v>35</v>
      </c>
      <c r="W108" s="1">
        <v>160</v>
      </c>
    </row>
    <row r="109" spans="2:23" ht="15">
      <c r="B109" s="30" t="s">
        <v>105</v>
      </c>
      <c r="C109" s="31" t="s">
        <v>182</v>
      </c>
      <c r="D109" s="32">
        <v>1121100022</v>
      </c>
      <c r="E109" s="6" t="s">
        <v>384</v>
      </c>
      <c r="F109" s="7">
        <v>12</v>
      </c>
      <c r="G109" s="7">
        <v>15</v>
      </c>
      <c r="H109" s="7">
        <v>14</v>
      </c>
      <c r="I109" s="4">
        <f>SUM(F109:H109)</f>
        <v>41</v>
      </c>
      <c r="J109" s="4">
        <f>IF(E109="","",RANK(I109,I$7:I$292))</f>
        <v>55</v>
      </c>
      <c r="K109" s="70">
        <f>IF(J109="",0,I$293+1-J109)</f>
        <v>140</v>
      </c>
      <c r="N109" t="s">
        <v>297</v>
      </c>
      <c r="O109" t="s">
        <v>191</v>
      </c>
      <c r="P109">
        <v>1122480012</v>
      </c>
      <c r="Q109" t="s">
        <v>497</v>
      </c>
      <c r="R109" s="1">
        <v>12</v>
      </c>
      <c r="S109" s="1">
        <v>15</v>
      </c>
      <c r="T109" s="1">
        <v>14</v>
      </c>
      <c r="U109" s="1">
        <v>41</v>
      </c>
      <c r="V109" s="1">
        <v>55</v>
      </c>
      <c r="W109" s="1">
        <v>140</v>
      </c>
    </row>
    <row r="110" spans="2:23" ht="15">
      <c r="B110" s="30" t="s">
        <v>240</v>
      </c>
      <c r="C110" s="31" t="s">
        <v>182</v>
      </c>
      <c r="D110" s="32">
        <v>1121100004</v>
      </c>
      <c r="E110" s="6" t="s">
        <v>469</v>
      </c>
      <c r="F110" s="7">
        <v>15</v>
      </c>
      <c r="G110" s="7">
        <v>11</v>
      </c>
      <c r="H110" s="7">
        <v>13</v>
      </c>
      <c r="I110" s="4">
        <f>SUM(F110:H110)</f>
        <v>39</v>
      </c>
      <c r="J110" s="4">
        <f>IF(E110="","",RANK(I110,I$7:I$292))</f>
        <v>81</v>
      </c>
      <c r="K110" s="70">
        <f>IF(J110="",0,I$293+1-J110)</f>
        <v>114</v>
      </c>
      <c r="N110" t="s">
        <v>130</v>
      </c>
      <c r="O110" t="s">
        <v>191</v>
      </c>
      <c r="P110">
        <v>1122480004</v>
      </c>
      <c r="Q110" t="s">
        <v>496</v>
      </c>
      <c r="R110" s="1">
        <v>14</v>
      </c>
      <c r="S110" s="1">
        <v>12</v>
      </c>
      <c r="T110" s="1">
        <v>14</v>
      </c>
      <c r="U110" s="1">
        <v>40</v>
      </c>
      <c r="V110" s="1">
        <v>66</v>
      </c>
      <c r="W110" s="1">
        <v>129</v>
      </c>
    </row>
    <row r="111" spans="2:23" ht="15">
      <c r="B111" s="30" t="s">
        <v>243</v>
      </c>
      <c r="C111" s="31" t="s">
        <v>182</v>
      </c>
      <c r="D111" s="32">
        <v>1121100040</v>
      </c>
      <c r="E111" s="6" t="s">
        <v>480</v>
      </c>
      <c r="F111" s="7">
        <v>14</v>
      </c>
      <c r="G111" s="7">
        <v>13</v>
      </c>
      <c r="H111" s="7">
        <v>12</v>
      </c>
      <c r="I111" s="4">
        <f>SUM(F111:H111)</f>
        <v>39</v>
      </c>
      <c r="J111" s="4">
        <f>IF(E111="","",RANK(I111,I$7:I$292))</f>
        <v>81</v>
      </c>
      <c r="K111" s="70">
        <f>IF(J111="",0,I$293+1-J111)</f>
        <v>114</v>
      </c>
      <c r="N111" t="s">
        <v>296</v>
      </c>
      <c r="O111" t="s">
        <v>191</v>
      </c>
      <c r="P111">
        <v>1122480001</v>
      </c>
      <c r="Q111" t="s">
        <v>494</v>
      </c>
      <c r="R111" s="1">
        <v>11</v>
      </c>
      <c r="S111" s="1">
        <v>15</v>
      </c>
      <c r="T111" s="1">
        <v>13</v>
      </c>
      <c r="U111" s="1">
        <v>39</v>
      </c>
      <c r="V111" s="1">
        <v>81</v>
      </c>
      <c r="W111" s="1">
        <v>114</v>
      </c>
    </row>
    <row r="112" spans="2:23" ht="15">
      <c r="B112" s="30" t="s">
        <v>107</v>
      </c>
      <c r="C112" s="31" t="s">
        <v>182</v>
      </c>
      <c r="D112" s="32">
        <v>1121100028</v>
      </c>
      <c r="E112" s="6" t="s">
        <v>411</v>
      </c>
      <c r="F112" s="7">
        <v>10</v>
      </c>
      <c r="G112" s="7">
        <v>12</v>
      </c>
      <c r="H112" s="7">
        <v>15</v>
      </c>
      <c r="I112" s="4">
        <f>SUM(F112:H112)</f>
        <v>37</v>
      </c>
      <c r="J112" s="4">
        <f>IF(E112="","",RANK(I112,I$7:I$292))</f>
        <v>110</v>
      </c>
      <c r="K112" s="70">
        <f>IF(J112="",0,I$293+1-J112)</f>
        <v>85</v>
      </c>
      <c r="N112" t="s">
        <v>146</v>
      </c>
      <c r="O112" t="s">
        <v>191</v>
      </c>
      <c r="P112">
        <v>1122480003</v>
      </c>
      <c r="Q112" t="s">
        <v>495</v>
      </c>
      <c r="R112" s="1">
        <v>10</v>
      </c>
      <c r="S112" s="1">
        <v>11</v>
      </c>
      <c r="T112" s="1">
        <v>9</v>
      </c>
      <c r="U112" s="1">
        <v>30</v>
      </c>
      <c r="V112" s="1">
        <v>172</v>
      </c>
      <c r="W112" s="1">
        <v>23</v>
      </c>
    </row>
    <row r="113" spans="2:23" ht="15">
      <c r="B113" s="30" t="s">
        <v>241</v>
      </c>
      <c r="C113" s="31" t="s">
        <v>182</v>
      </c>
      <c r="D113" s="32">
        <v>1121100033</v>
      </c>
      <c r="E113" s="6" t="s">
        <v>476</v>
      </c>
      <c r="F113" s="7">
        <v>11</v>
      </c>
      <c r="G113" s="7">
        <v>12</v>
      </c>
      <c r="H113" s="7">
        <v>12</v>
      </c>
      <c r="I113" s="4">
        <f>SUM(F113:H113)</f>
        <v>35</v>
      </c>
      <c r="J113" s="4">
        <f>IF(E113="","",RANK(I113,I$7:I$292))</f>
        <v>137</v>
      </c>
      <c r="K113" s="70">
        <f>IF(J113="",0,I$293+1-J113)</f>
        <v>58</v>
      </c>
      <c r="N113" t="s">
        <v>142</v>
      </c>
      <c r="O113" t="s">
        <v>183</v>
      </c>
      <c r="P113">
        <v>1122550002</v>
      </c>
      <c r="Q113" t="s">
        <v>498</v>
      </c>
      <c r="R113" s="1">
        <v>17</v>
      </c>
      <c r="S113" s="1">
        <v>16</v>
      </c>
      <c r="T113" s="1">
        <v>10</v>
      </c>
      <c r="U113" s="1">
        <v>43</v>
      </c>
      <c r="V113" s="1">
        <v>35</v>
      </c>
      <c r="W113" s="1">
        <v>160</v>
      </c>
    </row>
    <row r="114" spans="2:23" ht="15">
      <c r="B114" s="30" t="s">
        <v>147</v>
      </c>
      <c r="C114" s="31" t="s">
        <v>182</v>
      </c>
      <c r="D114" s="32">
        <v>1121100037</v>
      </c>
      <c r="E114" s="6" t="s">
        <v>477</v>
      </c>
      <c r="F114" s="7">
        <v>6</v>
      </c>
      <c r="G114" s="7">
        <v>12</v>
      </c>
      <c r="H114" s="7">
        <v>16</v>
      </c>
      <c r="I114" s="4">
        <f>SUM(F114:H114)</f>
        <v>34</v>
      </c>
      <c r="J114" s="4">
        <f>IF(E114="","",RANK(I114,I$7:I$292))</f>
        <v>142</v>
      </c>
      <c r="K114" s="70">
        <f>IF(J114="",0,I$293+1-J114)</f>
        <v>53</v>
      </c>
      <c r="N114" t="s">
        <v>144</v>
      </c>
      <c r="O114" t="s">
        <v>183</v>
      </c>
      <c r="P114">
        <v>1122550005</v>
      </c>
      <c r="Q114" t="s">
        <v>500</v>
      </c>
      <c r="R114" s="1">
        <v>16</v>
      </c>
      <c r="S114" s="1">
        <v>16</v>
      </c>
      <c r="T114" s="1">
        <v>10</v>
      </c>
      <c r="U114" s="1">
        <v>42</v>
      </c>
      <c r="V114" s="1">
        <v>49</v>
      </c>
      <c r="W114" s="1">
        <v>146</v>
      </c>
    </row>
    <row r="115" spans="2:23" ht="15">
      <c r="B115" s="30" t="s">
        <v>311</v>
      </c>
      <c r="C115" s="31" t="s">
        <v>182</v>
      </c>
      <c r="D115" s="32">
        <v>1121100013</v>
      </c>
      <c r="E115" s="6" t="s">
        <v>474</v>
      </c>
      <c r="F115" s="7">
        <v>12</v>
      </c>
      <c r="G115" s="7">
        <v>13</v>
      </c>
      <c r="H115" s="7">
        <v>8</v>
      </c>
      <c r="I115" s="4">
        <f>SUM(F115:H115)</f>
        <v>33</v>
      </c>
      <c r="J115" s="4">
        <f>IF(E115="","",RANK(I115,I$7:I$292))</f>
        <v>150</v>
      </c>
      <c r="K115" s="70">
        <f>IF(J115="",0,I$293+1-J115)</f>
        <v>45</v>
      </c>
      <c r="N115" t="s">
        <v>157</v>
      </c>
      <c r="O115" t="s">
        <v>183</v>
      </c>
      <c r="P115">
        <v>1122550006</v>
      </c>
      <c r="Q115" t="s">
        <v>501</v>
      </c>
      <c r="R115" s="1">
        <v>15</v>
      </c>
      <c r="S115" s="1">
        <v>14</v>
      </c>
      <c r="T115" s="1">
        <v>10</v>
      </c>
      <c r="U115" s="1">
        <v>39</v>
      </c>
      <c r="V115" s="1">
        <v>81</v>
      </c>
      <c r="W115" s="1">
        <v>114</v>
      </c>
    </row>
    <row r="116" spans="2:23" ht="15">
      <c r="B116" s="30" t="s">
        <v>104</v>
      </c>
      <c r="C116" s="31" t="s">
        <v>182</v>
      </c>
      <c r="D116" s="32">
        <v>1121100012</v>
      </c>
      <c r="E116" s="6" t="s">
        <v>473</v>
      </c>
      <c r="F116" s="7">
        <v>10</v>
      </c>
      <c r="G116" s="7">
        <v>11</v>
      </c>
      <c r="H116" s="7">
        <v>10</v>
      </c>
      <c r="I116" s="4">
        <f>SUM(F116:H116)</f>
        <v>31</v>
      </c>
      <c r="J116" s="4">
        <f>IF(E116="","",RANK(I116,I$7:I$292))</f>
        <v>165</v>
      </c>
      <c r="K116" s="70">
        <f>IF(J116="",0,I$293+1-J116)</f>
        <v>30</v>
      </c>
      <c r="N116" t="s">
        <v>152</v>
      </c>
      <c r="O116" t="s">
        <v>183</v>
      </c>
      <c r="P116">
        <v>1122550022</v>
      </c>
      <c r="Q116" t="s">
        <v>503</v>
      </c>
      <c r="R116" s="1">
        <v>10</v>
      </c>
      <c r="S116" s="1">
        <v>12</v>
      </c>
      <c r="T116" s="1">
        <v>17</v>
      </c>
      <c r="U116" s="1">
        <v>39</v>
      </c>
      <c r="V116" s="1">
        <v>81</v>
      </c>
      <c r="W116" s="1">
        <v>114</v>
      </c>
    </row>
    <row r="117" spans="2:23" ht="15">
      <c r="B117" s="30" t="s">
        <v>102</v>
      </c>
      <c r="C117" s="31" t="s">
        <v>182</v>
      </c>
      <c r="D117" s="32">
        <v>1121100007</v>
      </c>
      <c r="E117" s="6" t="s">
        <v>471</v>
      </c>
      <c r="F117" s="7">
        <v>7</v>
      </c>
      <c r="G117" s="7">
        <v>12</v>
      </c>
      <c r="H117" s="7">
        <v>11</v>
      </c>
      <c r="I117" s="4">
        <f>SUM(F117:H117)</f>
        <v>30</v>
      </c>
      <c r="J117" s="4">
        <f>IF(E117="","",RANK(I117,I$7:I$292))</f>
        <v>172</v>
      </c>
      <c r="K117" s="70">
        <f>IF(J117="",0,I$293+1-J117)</f>
        <v>23</v>
      </c>
      <c r="N117" t="s">
        <v>145</v>
      </c>
      <c r="O117" t="s">
        <v>183</v>
      </c>
      <c r="P117">
        <v>1122550014</v>
      </c>
      <c r="Q117" t="s">
        <v>502</v>
      </c>
      <c r="R117" s="1">
        <v>10</v>
      </c>
      <c r="S117" s="1">
        <v>15</v>
      </c>
      <c r="T117" s="1">
        <v>13</v>
      </c>
      <c r="U117" s="1">
        <v>38</v>
      </c>
      <c r="V117" s="1">
        <v>92</v>
      </c>
      <c r="W117" s="1">
        <v>103</v>
      </c>
    </row>
    <row r="118" spans="2:11" ht="15">
      <c r="B118" s="30" t="s">
        <v>242</v>
      </c>
      <c r="C118" s="31" t="s">
        <v>182</v>
      </c>
      <c r="D118" s="32">
        <v>1121100039</v>
      </c>
      <c r="E118" s="6" t="s">
        <v>479</v>
      </c>
      <c r="F118" s="7">
        <v>10</v>
      </c>
      <c r="G118" s="7">
        <v>9</v>
      </c>
      <c r="H118" s="7">
        <v>11</v>
      </c>
      <c r="I118" s="4">
        <f>SUM(F118:H118)</f>
        <v>30</v>
      </c>
      <c r="J118" s="4">
        <f>IF(E118="","",RANK(I118,I$7:I$292))</f>
        <v>172</v>
      </c>
      <c r="K118" s="70">
        <f>IF(J118="",0,I$293+1-J118)</f>
        <v>23</v>
      </c>
    </row>
    <row r="119" spans="2:21" ht="15">
      <c r="B119" s="30" t="s">
        <v>150</v>
      </c>
      <c r="C119" s="31" t="s">
        <v>182</v>
      </c>
      <c r="D119" s="32">
        <v>1121100017</v>
      </c>
      <c r="E119" s="6" t="s">
        <v>475</v>
      </c>
      <c r="F119" s="7">
        <v>8</v>
      </c>
      <c r="G119" s="7">
        <v>10</v>
      </c>
      <c r="H119" s="7">
        <v>10</v>
      </c>
      <c r="I119" s="4">
        <f>SUM(F119:H119)</f>
        <v>28</v>
      </c>
      <c r="J119" s="4">
        <f>IF(E119="","",RANK(I119,I$7:I$292))</f>
        <v>183</v>
      </c>
      <c r="K119" s="70">
        <f>IF(J119="",0,I$293+1-J119)</f>
        <v>12</v>
      </c>
      <c r="O119" s="73" t="s">
        <v>513</v>
      </c>
      <c r="P119" s="76"/>
      <c r="R119"/>
      <c r="S119"/>
      <c r="T119"/>
      <c r="U119"/>
    </row>
    <row r="120" spans="2:21" ht="15">
      <c r="B120" s="61" t="s">
        <v>112</v>
      </c>
      <c r="C120" s="62" t="s">
        <v>190</v>
      </c>
      <c r="D120" s="63">
        <v>1122150007</v>
      </c>
      <c r="E120" s="56" t="s">
        <v>489</v>
      </c>
      <c r="F120" s="57">
        <v>11</v>
      </c>
      <c r="G120" s="57">
        <v>15</v>
      </c>
      <c r="H120" s="57">
        <v>17</v>
      </c>
      <c r="I120" s="58">
        <f>SUM(F120:H120)</f>
        <v>43</v>
      </c>
      <c r="J120" s="58">
        <f>IF(E120="","",RANK(I120,I$7:I$292))</f>
        <v>35</v>
      </c>
      <c r="K120" s="70">
        <f>IF(J120="",0,I$293+1-J120)</f>
        <v>160</v>
      </c>
      <c r="O120" s="73" t="s">
        <v>11</v>
      </c>
      <c r="P120" s="72" t="s">
        <v>514</v>
      </c>
      <c r="Q120" s="3" t="s">
        <v>515</v>
      </c>
      <c r="R120"/>
      <c r="S120"/>
      <c r="T120"/>
      <c r="U120"/>
    </row>
    <row r="121" spans="2:21" ht="15">
      <c r="B121" s="61" t="s">
        <v>293</v>
      </c>
      <c r="C121" s="62" t="s">
        <v>190</v>
      </c>
      <c r="D121" s="63">
        <v>1122150015</v>
      </c>
      <c r="E121" s="56" t="s">
        <v>493</v>
      </c>
      <c r="F121" s="57">
        <v>12</v>
      </c>
      <c r="G121" s="57">
        <v>10</v>
      </c>
      <c r="H121" s="57">
        <v>19</v>
      </c>
      <c r="I121" s="58">
        <f>SUM(F121:H121)</f>
        <v>41</v>
      </c>
      <c r="J121" s="58">
        <f>IF(E121="","",RANK(I121,I$7:I$292))</f>
        <v>55</v>
      </c>
      <c r="K121" s="70">
        <f>IF(J121="",0,I$293+1-J121)</f>
        <v>140</v>
      </c>
      <c r="O121" s="72" t="s">
        <v>177</v>
      </c>
      <c r="P121" s="78">
        <v>182</v>
      </c>
      <c r="Q121" s="80">
        <f>COUNTIF(O$8:O$117,O121)</f>
        <v>2</v>
      </c>
      <c r="R121"/>
      <c r="S121"/>
      <c r="T121"/>
      <c r="U121"/>
    </row>
    <row r="122" spans="2:21" ht="15">
      <c r="B122" s="61" t="s">
        <v>148</v>
      </c>
      <c r="C122" s="62" t="s">
        <v>190</v>
      </c>
      <c r="D122" s="63">
        <v>1122150014</v>
      </c>
      <c r="E122" s="56" t="s">
        <v>492</v>
      </c>
      <c r="F122" s="57">
        <v>14</v>
      </c>
      <c r="G122" s="57">
        <v>12</v>
      </c>
      <c r="H122" s="57">
        <v>12</v>
      </c>
      <c r="I122" s="58">
        <f>SUM(F122:H122)</f>
        <v>38</v>
      </c>
      <c r="J122" s="58">
        <f>IF(E122="","",RANK(I122,I$7:I$292))</f>
        <v>92</v>
      </c>
      <c r="K122" s="70">
        <f>IF(J122="",0,I$293+1-J122)</f>
        <v>103</v>
      </c>
      <c r="O122" s="74" t="s">
        <v>187</v>
      </c>
      <c r="P122" s="79">
        <v>704</v>
      </c>
      <c r="Q122" s="81">
        <f aca="true" t="shared" si="0" ref="Q122:Q146">COUNTIF(O$8:O$117,O122)</f>
        <v>5</v>
      </c>
      <c r="R122"/>
      <c r="S122"/>
      <c r="T122"/>
      <c r="U122"/>
    </row>
    <row r="123" spans="2:21" ht="15">
      <c r="B123" s="61" t="s">
        <v>245</v>
      </c>
      <c r="C123" s="62" t="s">
        <v>190</v>
      </c>
      <c r="D123" s="63">
        <v>1122150013</v>
      </c>
      <c r="E123" s="56" t="s">
        <v>491</v>
      </c>
      <c r="F123" s="57">
        <v>12</v>
      </c>
      <c r="G123" s="57">
        <v>14</v>
      </c>
      <c r="H123" s="57">
        <v>11</v>
      </c>
      <c r="I123" s="58">
        <f>SUM(F123:H123)</f>
        <v>37</v>
      </c>
      <c r="J123" s="58">
        <f>IF(E123="","",RANK(I123,I$7:I$292))</f>
        <v>110</v>
      </c>
      <c r="K123" s="70">
        <f>IF(J123="",0,I$293+1-J123)</f>
        <v>85</v>
      </c>
      <c r="O123" s="74" t="s">
        <v>310</v>
      </c>
      <c r="P123" s="79">
        <v>193</v>
      </c>
      <c r="Q123" s="81">
        <f t="shared" si="0"/>
        <v>1</v>
      </c>
      <c r="R123"/>
      <c r="S123"/>
      <c r="T123"/>
      <c r="U123"/>
    </row>
    <row r="124" spans="2:21" ht="15">
      <c r="B124" s="61" t="s">
        <v>244</v>
      </c>
      <c r="C124" s="62" t="s">
        <v>190</v>
      </c>
      <c r="D124" s="63">
        <v>1122150010</v>
      </c>
      <c r="E124" s="56" t="s">
        <v>490</v>
      </c>
      <c r="F124" s="57">
        <v>10</v>
      </c>
      <c r="G124" s="57">
        <v>10</v>
      </c>
      <c r="H124" s="57">
        <v>14</v>
      </c>
      <c r="I124" s="58">
        <f>SUM(F124:H124)</f>
        <v>34</v>
      </c>
      <c r="J124" s="58">
        <f>IF(E124="","",RANK(I124,I$7:I$292))</f>
        <v>142</v>
      </c>
      <c r="K124" s="70">
        <f>IF(J124="",0,I$293+1-J124)</f>
        <v>53</v>
      </c>
      <c r="O124" s="74" t="s">
        <v>185</v>
      </c>
      <c r="P124" s="79">
        <v>693</v>
      </c>
      <c r="Q124" s="81">
        <f t="shared" si="0"/>
        <v>5</v>
      </c>
      <c r="R124"/>
      <c r="S124"/>
      <c r="T124"/>
      <c r="U124"/>
    </row>
    <row r="125" spans="2:21" ht="15">
      <c r="B125" s="61" t="s">
        <v>204</v>
      </c>
      <c r="C125" s="62" t="s">
        <v>171</v>
      </c>
      <c r="D125" s="63">
        <v>1106200057</v>
      </c>
      <c r="E125" s="56" t="s">
        <v>353</v>
      </c>
      <c r="F125" s="57">
        <v>16</v>
      </c>
      <c r="G125" s="57">
        <v>14</v>
      </c>
      <c r="H125" s="57">
        <v>18</v>
      </c>
      <c r="I125" s="58">
        <f>SUM(F125:H125)</f>
        <v>48</v>
      </c>
      <c r="J125" s="58">
        <f>IF(E125="","",RANK(I125,I$7:I$292))</f>
        <v>12</v>
      </c>
      <c r="K125" s="70">
        <f>IF(J125="",0,I$293+1-J125)</f>
        <v>183</v>
      </c>
      <c r="O125" s="74" t="s">
        <v>175</v>
      </c>
      <c r="P125" s="79">
        <v>824</v>
      </c>
      <c r="Q125" s="81">
        <f t="shared" si="0"/>
        <v>5</v>
      </c>
      <c r="R125"/>
      <c r="S125"/>
      <c r="T125"/>
      <c r="U125"/>
    </row>
    <row r="126" spans="2:21" ht="15">
      <c r="B126" s="61" t="s">
        <v>21</v>
      </c>
      <c r="C126" s="62" t="s">
        <v>171</v>
      </c>
      <c r="D126" s="63">
        <v>1106200038</v>
      </c>
      <c r="E126" s="56" t="s">
        <v>348</v>
      </c>
      <c r="F126" s="57">
        <v>16</v>
      </c>
      <c r="G126" s="57">
        <v>15</v>
      </c>
      <c r="H126" s="57">
        <v>14</v>
      </c>
      <c r="I126" s="58">
        <f>SUM(F126:H126)</f>
        <v>45</v>
      </c>
      <c r="J126" s="58">
        <f>IF(E126="","",RANK(I126,I$7:I$292))</f>
        <v>25</v>
      </c>
      <c r="K126" s="70">
        <f>IF(J126="",0,I$293+1-J126)</f>
        <v>170</v>
      </c>
      <c r="O126" s="74" t="s">
        <v>174</v>
      </c>
      <c r="P126" s="79">
        <v>716</v>
      </c>
      <c r="Q126" s="81">
        <f t="shared" si="0"/>
        <v>5</v>
      </c>
      <c r="R126"/>
      <c r="S126"/>
      <c r="T126"/>
      <c r="U126"/>
    </row>
    <row r="127" spans="2:21" ht="15">
      <c r="B127" s="66" t="s">
        <v>18</v>
      </c>
      <c r="C127" s="62" t="s">
        <v>171</v>
      </c>
      <c r="D127" s="63">
        <v>1106200025</v>
      </c>
      <c r="E127" s="56" t="s">
        <v>343</v>
      </c>
      <c r="F127" s="57">
        <v>13</v>
      </c>
      <c r="G127" s="57">
        <v>16</v>
      </c>
      <c r="H127" s="57">
        <v>14</v>
      </c>
      <c r="I127" s="58">
        <f>SUM(F127:H127)</f>
        <v>43</v>
      </c>
      <c r="J127" s="58">
        <f>IF(E127="","",RANK(I127,I$7:I$292))</f>
        <v>35</v>
      </c>
      <c r="K127" s="70">
        <f>IF(J127="",0,I$293+1-J127)</f>
        <v>160</v>
      </c>
      <c r="O127" s="74" t="s">
        <v>176</v>
      </c>
      <c r="P127" s="79">
        <v>645</v>
      </c>
      <c r="Q127" s="81">
        <f t="shared" si="0"/>
        <v>5</v>
      </c>
      <c r="R127"/>
      <c r="S127"/>
      <c r="T127"/>
      <c r="U127"/>
    </row>
    <row r="128" spans="2:21" ht="15">
      <c r="B128" s="66" t="s">
        <v>23</v>
      </c>
      <c r="C128" s="62" t="s">
        <v>171</v>
      </c>
      <c r="D128" s="63">
        <v>1106200043</v>
      </c>
      <c r="E128" s="56" t="s">
        <v>349</v>
      </c>
      <c r="F128" s="57">
        <v>13</v>
      </c>
      <c r="G128" s="57">
        <v>11</v>
      </c>
      <c r="H128" s="57">
        <v>18</v>
      </c>
      <c r="I128" s="58">
        <f>SUM(F128:H128)</f>
        <v>42</v>
      </c>
      <c r="J128" s="58">
        <f>IF(E128="","",RANK(I128,I$7:I$292))</f>
        <v>49</v>
      </c>
      <c r="K128" s="70">
        <f>IF(J128="",0,I$293+1-J128)</f>
        <v>146</v>
      </c>
      <c r="O128" s="74" t="s">
        <v>188</v>
      </c>
      <c r="P128" s="79">
        <v>824</v>
      </c>
      <c r="Q128" s="81">
        <f t="shared" si="0"/>
        <v>5</v>
      </c>
      <c r="R128"/>
      <c r="S128"/>
      <c r="T128"/>
      <c r="U128"/>
    </row>
    <row r="129" spans="2:21" ht="15">
      <c r="B129" s="61" t="s">
        <v>264</v>
      </c>
      <c r="C129" s="62" t="s">
        <v>171</v>
      </c>
      <c r="D129" s="63">
        <v>1106200023</v>
      </c>
      <c r="E129" s="56" t="s">
        <v>342</v>
      </c>
      <c r="F129" s="57">
        <v>12</v>
      </c>
      <c r="G129" s="57">
        <v>13</v>
      </c>
      <c r="H129" s="57">
        <v>16</v>
      </c>
      <c r="I129" s="58">
        <f>SUM(F129:H129)</f>
        <v>41</v>
      </c>
      <c r="J129" s="58">
        <f>IF(E129="","",RANK(I129,I$7:I$292))</f>
        <v>55</v>
      </c>
      <c r="K129" s="70">
        <f>IF(J129="",0,I$293+1-J129)</f>
        <v>140</v>
      </c>
      <c r="O129" s="74" t="s">
        <v>186</v>
      </c>
      <c r="P129" s="79">
        <v>575</v>
      </c>
      <c r="Q129" s="81">
        <f t="shared" si="0"/>
        <v>5</v>
      </c>
      <c r="R129"/>
      <c r="S129"/>
      <c r="T129"/>
      <c r="U129"/>
    </row>
    <row r="130" spans="2:21" ht="15">
      <c r="B130" s="30" t="s">
        <v>124</v>
      </c>
      <c r="C130" s="31" t="s">
        <v>171</v>
      </c>
      <c r="D130" s="32">
        <v>1106200027</v>
      </c>
      <c r="E130" s="6" t="s">
        <v>345</v>
      </c>
      <c r="F130" s="7">
        <v>12</v>
      </c>
      <c r="G130" s="7">
        <v>15</v>
      </c>
      <c r="H130" s="7">
        <v>14</v>
      </c>
      <c r="I130" s="4">
        <f>SUM(F130:H130)</f>
        <v>41</v>
      </c>
      <c r="J130" s="4">
        <f>IF(E130="","",RANK(I130,I$7:I$292))</f>
        <v>55</v>
      </c>
      <c r="K130" s="70">
        <f>IF(J130="",0,I$293+1-J130)</f>
        <v>140</v>
      </c>
      <c r="O130" s="74" t="s">
        <v>169</v>
      </c>
      <c r="P130" s="79">
        <v>594</v>
      </c>
      <c r="Q130" s="81">
        <f t="shared" si="0"/>
        <v>5</v>
      </c>
      <c r="R130"/>
      <c r="S130"/>
      <c r="T130"/>
      <c r="U130"/>
    </row>
    <row r="131" spans="2:21" ht="15">
      <c r="B131" s="30" t="s">
        <v>20</v>
      </c>
      <c r="C131" s="31" t="s">
        <v>171</v>
      </c>
      <c r="D131" s="32">
        <v>1106200031</v>
      </c>
      <c r="E131" s="6" t="s">
        <v>346</v>
      </c>
      <c r="F131" s="7">
        <v>12</v>
      </c>
      <c r="G131" s="7">
        <v>11</v>
      </c>
      <c r="H131" s="7">
        <v>13</v>
      </c>
      <c r="I131" s="4">
        <f>SUM(F131:H131)</f>
        <v>36</v>
      </c>
      <c r="J131" s="4">
        <f>IF(E131="","",RANK(I131,I$7:I$292))</f>
        <v>126</v>
      </c>
      <c r="K131" s="70">
        <f>IF(J131="",0,I$293+1-J131)</f>
        <v>69</v>
      </c>
      <c r="O131" s="74" t="s">
        <v>179</v>
      </c>
      <c r="P131" s="79">
        <v>713</v>
      </c>
      <c r="Q131" s="81">
        <f t="shared" si="0"/>
        <v>5</v>
      </c>
      <c r="R131"/>
      <c r="S131"/>
      <c r="T131"/>
      <c r="U131"/>
    </row>
    <row r="132" spans="2:21" ht="15">
      <c r="B132" s="30" t="s">
        <v>19</v>
      </c>
      <c r="C132" s="31" t="s">
        <v>171</v>
      </c>
      <c r="D132" s="32">
        <v>1106200026</v>
      </c>
      <c r="E132" s="6" t="s">
        <v>344</v>
      </c>
      <c r="F132" s="7">
        <v>11</v>
      </c>
      <c r="G132" s="7">
        <v>11</v>
      </c>
      <c r="H132" s="7">
        <v>12</v>
      </c>
      <c r="I132" s="4">
        <f>SUM(F132:H132)</f>
        <v>34</v>
      </c>
      <c r="J132" s="4">
        <f>IF(E132="","",RANK(I132,I$7:I$292))</f>
        <v>142</v>
      </c>
      <c r="K132" s="70">
        <f>IF(J132="",0,I$293+1-J132)</f>
        <v>53</v>
      </c>
      <c r="O132" s="74" t="s">
        <v>313</v>
      </c>
      <c r="P132" s="79">
        <v>266</v>
      </c>
      <c r="Q132" s="81">
        <f t="shared" si="0"/>
        <v>4</v>
      </c>
      <c r="R132"/>
      <c r="S132"/>
      <c r="T132"/>
      <c r="U132"/>
    </row>
    <row r="133" spans="2:21" ht="15">
      <c r="B133" s="30" t="s">
        <v>25</v>
      </c>
      <c r="C133" s="31" t="s">
        <v>171</v>
      </c>
      <c r="D133" s="32">
        <v>1106200048</v>
      </c>
      <c r="E133" s="6" t="s">
        <v>351</v>
      </c>
      <c r="F133" s="7">
        <v>11</v>
      </c>
      <c r="G133" s="7">
        <v>11</v>
      </c>
      <c r="H133" s="7">
        <v>9</v>
      </c>
      <c r="I133" s="4">
        <f>SUM(F133:H133)</f>
        <v>31</v>
      </c>
      <c r="J133" s="4">
        <f>IF(E133="","",RANK(I133,I$7:I$292))</f>
        <v>165</v>
      </c>
      <c r="K133" s="71">
        <f>IF(J133="",0,I$293+1-J133)</f>
        <v>30</v>
      </c>
      <c r="O133" s="74" t="s">
        <v>170</v>
      </c>
      <c r="P133" s="79">
        <v>209</v>
      </c>
      <c r="Q133" s="81">
        <f t="shared" si="0"/>
        <v>2</v>
      </c>
      <c r="R133"/>
      <c r="S133"/>
      <c r="T133"/>
      <c r="U133"/>
    </row>
    <row r="134" spans="2:21" ht="15">
      <c r="B134" s="30" t="s">
        <v>162</v>
      </c>
      <c r="C134" s="31" t="s">
        <v>171</v>
      </c>
      <c r="D134" s="32">
        <v>1106200054</v>
      </c>
      <c r="E134" s="6" t="s">
        <v>352</v>
      </c>
      <c r="F134" s="7">
        <v>10</v>
      </c>
      <c r="G134" s="7">
        <v>11</v>
      </c>
      <c r="H134" s="7">
        <v>9</v>
      </c>
      <c r="I134" s="4">
        <f>SUM(F134:H134)</f>
        <v>30</v>
      </c>
      <c r="J134" s="4">
        <f>IF(E134="","",RANK(I134,I$7:I$292))</f>
        <v>172</v>
      </c>
      <c r="K134" s="70">
        <f>IF(J134="",0,I$293+1-J134)</f>
        <v>23</v>
      </c>
      <c r="O134" s="74" t="s">
        <v>182</v>
      </c>
      <c r="P134" s="79">
        <v>848</v>
      </c>
      <c r="Q134" s="81">
        <f t="shared" si="0"/>
        <v>5</v>
      </c>
      <c r="R134"/>
      <c r="S134"/>
      <c r="T134"/>
      <c r="U134"/>
    </row>
    <row r="135" spans="2:21" ht="15">
      <c r="B135" s="30" t="s">
        <v>265</v>
      </c>
      <c r="C135" s="31" t="s">
        <v>171</v>
      </c>
      <c r="D135" s="32">
        <v>1106200037</v>
      </c>
      <c r="E135" s="6" t="s">
        <v>347</v>
      </c>
      <c r="F135" s="51">
        <v>14</v>
      </c>
      <c r="G135" s="52">
        <v>8</v>
      </c>
      <c r="H135" s="52">
        <v>7</v>
      </c>
      <c r="I135" s="4">
        <f>SUM(F135:H135)</f>
        <v>29</v>
      </c>
      <c r="J135" s="4">
        <f>IF(E135="","",RANK(I135,I$7:I$292))</f>
        <v>180</v>
      </c>
      <c r="K135" s="70">
        <f>IF(J135="",0,I$293+1-J135)</f>
        <v>15</v>
      </c>
      <c r="O135" s="74" t="s">
        <v>190</v>
      </c>
      <c r="P135" s="79">
        <v>541</v>
      </c>
      <c r="Q135" s="81">
        <f t="shared" si="0"/>
        <v>5</v>
      </c>
      <c r="R135"/>
      <c r="S135"/>
      <c r="T135"/>
      <c r="U135"/>
    </row>
    <row r="136" spans="2:21" ht="15">
      <c r="B136" s="30" t="s">
        <v>24</v>
      </c>
      <c r="C136" s="31" t="s">
        <v>171</v>
      </c>
      <c r="D136" s="32">
        <v>1106200047</v>
      </c>
      <c r="E136" s="6" t="s">
        <v>350</v>
      </c>
      <c r="F136" s="7">
        <v>8</v>
      </c>
      <c r="G136" s="7">
        <v>10</v>
      </c>
      <c r="H136" s="7">
        <v>10</v>
      </c>
      <c r="I136" s="4">
        <f>SUM(F136:H136)</f>
        <v>28</v>
      </c>
      <c r="J136" s="4">
        <f>IF(E136="","",RANK(I136,I$7:I$292))</f>
        <v>183</v>
      </c>
      <c r="K136" s="70">
        <f>IF(J136="",0,I$293+1-J136)</f>
        <v>12</v>
      </c>
      <c r="O136" s="74" t="s">
        <v>171</v>
      </c>
      <c r="P136" s="79">
        <v>799</v>
      </c>
      <c r="Q136" s="81">
        <f t="shared" si="0"/>
        <v>5</v>
      </c>
      <c r="R136"/>
      <c r="S136"/>
      <c r="T136"/>
      <c r="U136"/>
    </row>
    <row r="137" spans="2:21" ht="15">
      <c r="B137" s="30" t="s">
        <v>17</v>
      </c>
      <c r="C137" s="31" t="s">
        <v>171</v>
      </c>
      <c r="D137" s="32">
        <v>1106200008</v>
      </c>
      <c r="E137" s="6" t="s">
        <v>301</v>
      </c>
      <c r="F137" s="7">
        <v>6</v>
      </c>
      <c r="G137" s="7">
        <v>10</v>
      </c>
      <c r="H137" s="7">
        <v>7</v>
      </c>
      <c r="I137" s="4">
        <f>SUM(F137:H137)</f>
        <v>23</v>
      </c>
      <c r="J137" s="4">
        <f>IF(E137="","",RANK(I137,I$7:I$292))</f>
        <v>194</v>
      </c>
      <c r="K137" s="70">
        <f>IF(J137="",0,I$293+1-J137)</f>
        <v>1</v>
      </c>
      <c r="O137" s="74" t="s">
        <v>178</v>
      </c>
      <c r="P137" s="79">
        <v>752</v>
      </c>
      <c r="Q137" s="81">
        <f t="shared" si="0"/>
        <v>5</v>
      </c>
      <c r="R137"/>
      <c r="S137"/>
      <c r="T137"/>
      <c r="U137"/>
    </row>
    <row r="138" spans="2:21" ht="15">
      <c r="B138" s="61" t="s">
        <v>75</v>
      </c>
      <c r="C138" s="62" t="s">
        <v>178</v>
      </c>
      <c r="D138" s="63">
        <v>1117540027</v>
      </c>
      <c r="E138" s="56" t="s">
        <v>431</v>
      </c>
      <c r="F138" s="57">
        <v>13</v>
      </c>
      <c r="G138" s="57">
        <v>20</v>
      </c>
      <c r="H138" s="57">
        <v>17</v>
      </c>
      <c r="I138" s="58">
        <f>SUM(F138:H138)</f>
        <v>50</v>
      </c>
      <c r="J138" s="58">
        <f>IF(E138="","",RANK(I138,I$7:I$292))</f>
        <v>7</v>
      </c>
      <c r="K138" s="70">
        <f>IF(J138="",0,I$293+1-J138)</f>
        <v>188</v>
      </c>
      <c r="O138" s="74" t="s">
        <v>189</v>
      </c>
      <c r="P138" s="79">
        <v>597</v>
      </c>
      <c r="Q138" s="81">
        <f t="shared" si="0"/>
        <v>5</v>
      </c>
      <c r="R138"/>
      <c r="S138"/>
      <c r="T138"/>
      <c r="U138"/>
    </row>
    <row r="139" spans="2:21" ht="15">
      <c r="B139" s="61" t="s">
        <v>71</v>
      </c>
      <c r="C139" s="62" t="s">
        <v>178</v>
      </c>
      <c r="D139" s="63">
        <v>1117540003</v>
      </c>
      <c r="E139" s="56" t="s">
        <v>427</v>
      </c>
      <c r="F139" s="57">
        <v>12</v>
      </c>
      <c r="G139" s="57">
        <v>16</v>
      </c>
      <c r="H139" s="57">
        <v>15</v>
      </c>
      <c r="I139" s="58">
        <f>SUM(F139:H139)</f>
        <v>43</v>
      </c>
      <c r="J139" s="58">
        <f>IF(E139="","",RANK(I139,I$7:I$292))</f>
        <v>35</v>
      </c>
      <c r="K139" s="70">
        <f>IF(J139="",0,I$293+1-J139)</f>
        <v>160</v>
      </c>
      <c r="O139" s="74" t="s">
        <v>184</v>
      </c>
      <c r="P139" s="79">
        <v>521</v>
      </c>
      <c r="Q139" s="81">
        <f t="shared" si="0"/>
        <v>5</v>
      </c>
      <c r="R139"/>
      <c r="S139"/>
      <c r="T139"/>
      <c r="U139"/>
    </row>
    <row r="140" spans="2:21" ht="15">
      <c r="B140" s="61" t="s">
        <v>72</v>
      </c>
      <c r="C140" s="62" t="s">
        <v>178</v>
      </c>
      <c r="D140" s="63">
        <v>1117540015</v>
      </c>
      <c r="E140" s="56" t="s">
        <v>428</v>
      </c>
      <c r="F140" s="57">
        <v>15</v>
      </c>
      <c r="G140" s="57">
        <v>13</v>
      </c>
      <c r="H140" s="57">
        <v>14</v>
      </c>
      <c r="I140" s="58">
        <f>SUM(F140:H140)</f>
        <v>42</v>
      </c>
      <c r="J140" s="58">
        <f>IF(E140="","",RANK(I140,I$7:I$292))</f>
        <v>49</v>
      </c>
      <c r="K140" s="70">
        <f>IF(J140="",0,I$293+1-J140)</f>
        <v>146</v>
      </c>
      <c r="O140" s="74" t="s">
        <v>255</v>
      </c>
      <c r="P140" s="79">
        <v>129</v>
      </c>
      <c r="Q140" s="81">
        <f t="shared" si="0"/>
        <v>1</v>
      </c>
      <c r="R140"/>
      <c r="S140"/>
      <c r="T140"/>
      <c r="U140"/>
    </row>
    <row r="141" spans="2:21" ht="15">
      <c r="B141" s="61" t="s">
        <v>74</v>
      </c>
      <c r="C141" s="62" t="s">
        <v>178</v>
      </c>
      <c r="D141" s="63">
        <v>1117540022</v>
      </c>
      <c r="E141" s="56" t="s">
        <v>430</v>
      </c>
      <c r="F141" s="57">
        <v>13</v>
      </c>
      <c r="G141" s="57">
        <v>15</v>
      </c>
      <c r="H141" s="57">
        <v>12</v>
      </c>
      <c r="I141" s="58">
        <f>SUM(F141:H141)</f>
        <v>40</v>
      </c>
      <c r="J141" s="58">
        <f>IF(E141="","",RANK(I141,I$7:I$292))</f>
        <v>66</v>
      </c>
      <c r="K141" s="71">
        <f>IF(J141="",0,I$293+1-J141)</f>
        <v>129</v>
      </c>
      <c r="O141" s="74" t="s">
        <v>181</v>
      </c>
      <c r="P141" s="79">
        <v>362</v>
      </c>
      <c r="Q141" s="81">
        <f t="shared" si="0"/>
        <v>5</v>
      </c>
      <c r="R141"/>
      <c r="S141"/>
      <c r="T141"/>
      <c r="U141"/>
    </row>
    <row r="142" spans="2:21" ht="15">
      <c r="B142" s="61" t="s">
        <v>140</v>
      </c>
      <c r="C142" s="62" t="s">
        <v>178</v>
      </c>
      <c r="D142" s="63">
        <v>1117540029</v>
      </c>
      <c r="E142" s="60" t="s">
        <v>433</v>
      </c>
      <c r="F142" s="65">
        <v>14</v>
      </c>
      <c r="G142" s="65">
        <v>12</v>
      </c>
      <c r="H142" s="65">
        <v>14</v>
      </c>
      <c r="I142" s="58">
        <f>SUM(F142:H142)</f>
        <v>40</v>
      </c>
      <c r="J142" s="58">
        <f>IF(E142="","",RANK(I142,I$7:I$292))</f>
        <v>66</v>
      </c>
      <c r="K142" s="70">
        <f>IF(J142="",0,I$293+1-J142)</f>
        <v>129</v>
      </c>
      <c r="O142" s="74" t="s">
        <v>172</v>
      </c>
      <c r="P142" s="79">
        <v>881</v>
      </c>
      <c r="Q142" s="81">
        <f t="shared" si="0"/>
        <v>5</v>
      </c>
      <c r="R142"/>
      <c r="S142"/>
      <c r="T142"/>
      <c r="U142"/>
    </row>
    <row r="143" spans="2:21" ht="15">
      <c r="B143" s="30" t="s">
        <v>165</v>
      </c>
      <c r="C143" s="31" t="s">
        <v>178</v>
      </c>
      <c r="D143" s="32">
        <v>1117540039</v>
      </c>
      <c r="E143" s="6" t="s">
        <v>314</v>
      </c>
      <c r="F143" s="7">
        <v>12</v>
      </c>
      <c r="G143" s="7">
        <v>13</v>
      </c>
      <c r="H143" s="7">
        <v>13</v>
      </c>
      <c r="I143" s="4">
        <f>SUM(F143:H143)</f>
        <v>38</v>
      </c>
      <c r="J143" s="4">
        <f>IF(E143="","",RANK(I143,I$7:I$292))</f>
        <v>92</v>
      </c>
      <c r="K143" s="70">
        <f>IF(J143="",0,I$293+1-J143)</f>
        <v>103</v>
      </c>
      <c r="O143" s="74" t="s">
        <v>173</v>
      </c>
      <c r="P143" s="79">
        <v>620</v>
      </c>
      <c r="Q143" s="81">
        <f t="shared" si="0"/>
        <v>5</v>
      </c>
      <c r="R143"/>
      <c r="S143"/>
      <c r="T143"/>
      <c r="U143"/>
    </row>
    <row r="144" spans="2:21" ht="15">
      <c r="B144" s="30" t="s">
        <v>78</v>
      </c>
      <c r="C144" s="31" t="s">
        <v>178</v>
      </c>
      <c r="D144" s="32">
        <v>1117540035</v>
      </c>
      <c r="E144" s="6" t="s">
        <v>434</v>
      </c>
      <c r="F144" s="7">
        <v>13</v>
      </c>
      <c r="G144" s="7">
        <v>13</v>
      </c>
      <c r="H144" s="7">
        <v>11</v>
      </c>
      <c r="I144" s="4">
        <f>SUM(F144:H144)</f>
        <v>37</v>
      </c>
      <c r="J144" s="4">
        <f>IF(E144="","",RANK(I144,I$7:I$292))</f>
        <v>110</v>
      </c>
      <c r="K144" s="70">
        <f>IF(J144="",0,I$293+1-J144)</f>
        <v>85</v>
      </c>
      <c r="O144" s="74" t="s">
        <v>180</v>
      </c>
      <c r="P144" s="79">
        <v>160</v>
      </c>
      <c r="Q144" s="81">
        <f t="shared" si="0"/>
        <v>1</v>
      </c>
      <c r="R144"/>
      <c r="S144"/>
      <c r="T144"/>
      <c r="U144"/>
    </row>
    <row r="145" spans="2:21" ht="15">
      <c r="B145" s="30" t="s">
        <v>167</v>
      </c>
      <c r="C145" s="31" t="s">
        <v>178</v>
      </c>
      <c r="D145" s="32">
        <v>1117540038</v>
      </c>
      <c r="E145" s="6" t="s">
        <v>435</v>
      </c>
      <c r="F145" s="7">
        <v>16</v>
      </c>
      <c r="G145" s="7">
        <v>10</v>
      </c>
      <c r="H145" s="7">
        <v>11</v>
      </c>
      <c r="I145" s="4">
        <f>SUM(F145:H145)</f>
        <v>37</v>
      </c>
      <c r="J145" s="4">
        <f>IF(E145="","",RANK(I145,I$7:I$292))</f>
        <v>110</v>
      </c>
      <c r="K145" s="70">
        <f>IF(J145="",0,I$293+1-J145)</f>
        <v>85</v>
      </c>
      <c r="O145" s="74" t="s">
        <v>191</v>
      </c>
      <c r="P145" s="79">
        <v>406</v>
      </c>
      <c r="Q145" s="81">
        <f t="shared" si="0"/>
        <v>4</v>
      </c>
      <c r="R145"/>
      <c r="S145"/>
      <c r="T145"/>
      <c r="U145"/>
    </row>
    <row r="146" spans="2:21" ht="15">
      <c r="B146" s="30" t="s">
        <v>73</v>
      </c>
      <c r="C146" s="31" t="s">
        <v>178</v>
      </c>
      <c r="D146" s="32">
        <v>1117540021</v>
      </c>
      <c r="E146" s="6" t="s">
        <v>429</v>
      </c>
      <c r="F146" s="7">
        <v>10</v>
      </c>
      <c r="G146" s="7">
        <v>11</v>
      </c>
      <c r="H146" s="7">
        <v>11</v>
      </c>
      <c r="I146" s="4">
        <f>SUM(F146:H146)</f>
        <v>32</v>
      </c>
      <c r="J146" s="4">
        <f>IF(E146="","",RANK(I146,I$7:I$292))</f>
        <v>158</v>
      </c>
      <c r="K146" s="71">
        <f>IF(J146="",0,I$293+1-J146)</f>
        <v>37</v>
      </c>
      <c r="O146" s="74" t="s">
        <v>183</v>
      </c>
      <c r="P146" s="79">
        <v>637</v>
      </c>
      <c r="Q146" s="37">
        <f t="shared" si="0"/>
        <v>5</v>
      </c>
      <c r="R146"/>
      <c r="S146"/>
      <c r="T146"/>
      <c r="U146"/>
    </row>
    <row r="147" spans="2:21" ht="15">
      <c r="B147" s="30" t="s">
        <v>77</v>
      </c>
      <c r="C147" s="31" t="s">
        <v>178</v>
      </c>
      <c r="D147" s="32">
        <v>1117540030</v>
      </c>
      <c r="E147" s="16" t="s">
        <v>327</v>
      </c>
      <c r="F147" s="17">
        <v>8</v>
      </c>
      <c r="G147" s="17">
        <v>7</v>
      </c>
      <c r="H147" s="17">
        <v>11</v>
      </c>
      <c r="I147" s="4">
        <f>SUM(F147:H147)</f>
        <v>26</v>
      </c>
      <c r="J147" s="4">
        <f>IF(E147="","",RANK(I147,I$7:I$292))</f>
        <v>187</v>
      </c>
      <c r="K147" s="70">
        <f>IF(J147="",0,I$293+1-J147)</f>
        <v>8</v>
      </c>
      <c r="O147" s="75" t="s">
        <v>512</v>
      </c>
      <c r="P147" s="77">
        <v>14391</v>
      </c>
      <c r="R147"/>
      <c r="S147"/>
      <c r="T147"/>
      <c r="U147"/>
    </row>
    <row r="148" spans="2:11" ht="15">
      <c r="B148" s="30" t="s">
        <v>76</v>
      </c>
      <c r="C148" s="31" t="s">
        <v>178</v>
      </c>
      <c r="D148" s="32">
        <v>1117540028</v>
      </c>
      <c r="E148" s="6" t="s">
        <v>432</v>
      </c>
      <c r="F148" s="7">
        <v>6</v>
      </c>
      <c r="G148" s="7">
        <v>10</v>
      </c>
      <c r="H148" s="7">
        <v>9</v>
      </c>
      <c r="I148" s="4">
        <f>SUM(F148:H148)</f>
        <v>25</v>
      </c>
      <c r="J148" s="4">
        <f>IF(E148="","",RANK(I148,I$7:I$292))</f>
        <v>189</v>
      </c>
      <c r="K148" s="70">
        <f>IF(J148="",0,I$293+1-J148)</f>
        <v>6</v>
      </c>
    </row>
    <row r="149" spans="2:11" ht="15">
      <c r="B149" s="61" t="s">
        <v>119</v>
      </c>
      <c r="C149" s="62" t="s">
        <v>189</v>
      </c>
      <c r="D149" s="63">
        <v>1120750027</v>
      </c>
      <c r="E149" s="56" t="s">
        <v>411</v>
      </c>
      <c r="F149" s="57">
        <v>13</v>
      </c>
      <c r="G149" s="57">
        <v>13</v>
      </c>
      <c r="H149" s="57">
        <v>15</v>
      </c>
      <c r="I149" s="58">
        <f>SUM(F149:H149)</f>
        <v>41</v>
      </c>
      <c r="J149" s="58">
        <f>IF(E149="","",RANK(I149,I$7:I$292))</f>
        <v>55</v>
      </c>
      <c r="K149" s="70">
        <f>IF(J149="",0,I$293+1-J149)</f>
        <v>140</v>
      </c>
    </row>
    <row r="150" spans="2:11" ht="15">
      <c r="B150" s="61" t="s">
        <v>98</v>
      </c>
      <c r="C150" s="62" t="s">
        <v>189</v>
      </c>
      <c r="D150" s="63">
        <v>1120750017</v>
      </c>
      <c r="E150" s="56" t="s">
        <v>463</v>
      </c>
      <c r="F150" s="57">
        <v>12</v>
      </c>
      <c r="G150" s="57">
        <v>14</v>
      </c>
      <c r="H150" s="57">
        <v>14</v>
      </c>
      <c r="I150" s="58">
        <f>SUM(F150:H150)</f>
        <v>40</v>
      </c>
      <c r="J150" s="58">
        <f>IF(E150="","",RANK(I150,I$7:I$292))</f>
        <v>66</v>
      </c>
      <c r="K150" s="70">
        <f>IF(J150="",0,I$293+1-J150)</f>
        <v>129</v>
      </c>
    </row>
    <row r="151" spans="2:11" ht="15">
      <c r="B151" s="61" t="s">
        <v>156</v>
      </c>
      <c r="C151" s="62" t="s">
        <v>189</v>
      </c>
      <c r="D151" s="63">
        <v>1120750025</v>
      </c>
      <c r="E151" s="56" t="s">
        <v>465</v>
      </c>
      <c r="F151" s="57">
        <v>15</v>
      </c>
      <c r="G151" s="57">
        <v>12</v>
      </c>
      <c r="H151" s="57">
        <v>13</v>
      </c>
      <c r="I151" s="58">
        <f>SUM(F151:H151)</f>
        <v>40</v>
      </c>
      <c r="J151" s="58">
        <f>IF(E151="","",RANK(I151,I$7:I$292))</f>
        <v>66</v>
      </c>
      <c r="K151" s="70">
        <f>IF(J151="",0,I$293+1-J151)</f>
        <v>129</v>
      </c>
    </row>
    <row r="152" spans="2:11" ht="15">
      <c r="B152" s="61" t="s">
        <v>161</v>
      </c>
      <c r="C152" s="62" t="s">
        <v>189</v>
      </c>
      <c r="D152" s="63">
        <v>1120750024</v>
      </c>
      <c r="E152" s="56" t="s">
        <v>464</v>
      </c>
      <c r="F152" s="57">
        <v>14</v>
      </c>
      <c r="G152" s="57">
        <v>12</v>
      </c>
      <c r="H152" s="57">
        <v>13</v>
      </c>
      <c r="I152" s="58">
        <f>SUM(F152:H152)</f>
        <v>39</v>
      </c>
      <c r="J152" s="58">
        <f>IF(E152="","",RANK(I152,I$7:I$292))</f>
        <v>81</v>
      </c>
      <c r="K152" s="70">
        <f>IF(J152="",0,I$293+1-J152)</f>
        <v>114</v>
      </c>
    </row>
    <row r="153" spans="2:11" ht="15">
      <c r="B153" s="61" t="s">
        <v>319</v>
      </c>
      <c r="C153" s="62" t="s">
        <v>189</v>
      </c>
      <c r="D153" s="63">
        <v>1120750014</v>
      </c>
      <c r="E153" s="56" t="s">
        <v>461</v>
      </c>
      <c r="F153" s="57">
        <v>11</v>
      </c>
      <c r="G153" s="57">
        <v>14</v>
      </c>
      <c r="H153" s="57">
        <v>12</v>
      </c>
      <c r="I153" s="58">
        <f>SUM(F153:H153)</f>
        <v>37</v>
      </c>
      <c r="J153" s="58">
        <f>IF(E153="","",RANK(I153,I$7:I$292))</f>
        <v>110</v>
      </c>
      <c r="K153" s="70">
        <f>IF(J153="",0,I$293+1-J153)</f>
        <v>85</v>
      </c>
    </row>
    <row r="154" spans="2:11" ht="15">
      <c r="B154" s="30" t="s">
        <v>116</v>
      </c>
      <c r="C154" s="31" t="s">
        <v>189</v>
      </c>
      <c r="D154" s="32">
        <v>1120750007</v>
      </c>
      <c r="E154" s="16" t="s">
        <v>460</v>
      </c>
      <c r="F154" s="17">
        <v>12</v>
      </c>
      <c r="G154" s="17">
        <v>13</v>
      </c>
      <c r="H154" s="17">
        <v>11</v>
      </c>
      <c r="I154" s="4">
        <f>SUM(F154:H154)</f>
        <v>36</v>
      </c>
      <c r="J154" s="4">
        <f>IF(E154="","",RANK(I154,I$7:I$292))</f>
        <v>126</v>
      </c>
      <c r="K154" s="70">
        <f>IF(J154="",0,I$293+1-J154)</f>
        <v>69</v>
      </c>
    </row>
    <row r="155" spans="2:11" ht="15">
      <c r="B155" s="30" t="s">
        <v>129</v>
      </c>
      <c r="C155" s="31" t="s">
        <v>189</v>
      </c>
      <c r="D155" s="32">
        <v>1120750028</v>
      </c>
      <c r="E155" s="16" t="s">
        <v>466</v>
      </c>
      <c r="F155" s="17">
        <v>12</v>
      </c>
      <c r="G155" s="17">
        <v>14</v>
      </c>
      <c r="H155" s="17">
        <v>10</v>
      </c>
      <c r="I155" s="4">
        <f>SUM(F155:H155)</f>
        <v>36</v>
      </c>
      <c r="J155" s="4">
        <f>IF(E155="","",RANK(I155,I$7:I$292))</f>
        <v>126</v>
      </c>
      <c r="K155" s="70">
        <f>IF(J155="",0,I$293+1-J155)</f>
        <v>69</v>
      </c>
    </row>
    <row r="156" spans="2:11" ht="15">
      <c r="B156" s="30" t="s">
        <v>97</v>
      </c>
      <c r="C156" s="31" t="s">
        <v>189</v>
      </c>
      <c r="D156" s="32">
        <v>1120750015</v>
      </c>
      <c r="E156" s="16" t="s">
        <v>462</v>
      </c>
      <c r="F156" s="17">
        <v>12</v>
      </c>
      <c r="G156" s="17">
        <v>8</v>
      </c>
      <c r="H156" s="17">
        <v>11</v>
      </c>
      <c r="I156" s="4">
        <f>SUM(F156:H156)</f>
        <v>31</v>
      </c>
      <c r="J156" s="4">
        <f>IF(E156="","",RANK(I156,I$7:I$292))</f>
        <v>165</v>
      </c>
      <c r="K156" s="70">
        <f>IF(J156="",0,I$293+1-J156)</f>
        <v>30</v>
      </c>
    </row>
    <row r="157" spans="2:11" ht="15">
      <c r="B157" s="61" t="s">
        <v>13</v>
      </c>
      <c r="C157" s="62" t="s">
        <v>184</v>
      </c>
      <c r="D157" s="63">
        <v>1100690273</v>
      </c>
      <c r="E157" s="56" t="s">
        <v>327</v>
      </c>
      <c r="F157" s="57">
        <v>19</v>
      </c>
      <c r="G157" s="57">
        <v>19</v>
      </c>
      <c r="H157" s="57">
        <v>16</v>
      </c>
      <c r="I157" s="58">
        <f>SUM(F157:H157)</f>
        <v>54</v>
      </c>
      <c r="J157" s="58">
        <f>IF(E157="","",RANK(I157,I$7:I$292))</f>
        <v>3</v>
      </c>
      <c r="K157" s="70">
        <f>IF(J157="",0,I$293+1-J157)</f>
        <v>192</v>
      </c>
    </row>
    <row r="158" spans="2:11" ht="15">
      <c r="B158" s="61" t="s">
        <v>315</v>
      </c>
      <c r="C158" s="62" t="s">
        <v>184</v>
      </c>
      <c r="D158" s="63">
        <v>1100690305</v>
      </c>
      <c r="E158" s="56" t="s">
        <v>330</v>
      </c>
      <c r="F158" s="57">
        <v>11</v>
      </c>
      <c r="G158" s="57">
        <v>16</v>
      </c>
      <c r="H158" s="57">
        <v>12</v>
      </c>
      <c r="I158" s="58">
        <f>SUM(F158:H158)</f>
        <v>39</v>
      </c>
      <c r="J158" s="58">
        <f>IF(E158="","",RANK(I158,I$7:I$292))</f>
        <v>81</v>
      </c>
      <c r="K158" s="70">
        <f>IF(J158="",0,I$293+1-J158)</f>
        <v>114</v>
      </c>
    </row>
    <row r="159" spans="2:11" ht="15">
      <c r="B159" s="61" t="s">
        <v>193</v>
      </c>
      <c r="C159" s="62" t="s">
        <v>184</v>
      </c>
      <c r="D159" s="63">
        <v>1100690304</v>
      </c>
      <c r="E159" s="56" t="s">
        <v>329</v>
      </c>
      <c r="F159" s="57">
        <v>14</v>
      </c>
      <c r="G159" s="57">
        <v>10</v>
      </c>
      <c r="H159" s="57">
        <v>13</v>
      </c>
      <c r="I159" s="58">
        <f>SUM(F159:H159)</f>
        <v>37</v>
      </c>
      <c r="J159" s="58">
        <f>IF(E159="","",RANK(I159,I$7:I$292))</f>
        <v>110</v>
      </c>
      <c r="K159" s="70">
        <f>IF(J159="",0,I$293+1-J159)</f>
        <v>85</v>
      </c>
    </row>
    <row r="160" spans="2:11" ht="15">
      <c r="B160" s="61" t="s">
        <v>252</v>
      </c>
      <c r="C160" s="62" t="s">
        <v>184</v>
      </c>
      <c r="D160" s="63">
        <v>1100690311</v>
      </c>
      <c r="E160" s="56" t="s">
        <v>331</v>
      </c>
      <c r="F160" s="57">
        <v>15</v>
      </c>
      <c r="G160" s="57">
        <v>13</v>
      </c>
      <c r="H160" s="57">
        <v>9</v>
      </c>
      <c r="I160" s="58">
        <f>SUM(F160:H160)</f>
        <v>37</v>
      </c>
      <c r="J160" s="58">
        <f>IF(E160="","",RANK(I160,I$7:I$292))</f>
        <v>110</v>
      </c>
      <c r="K160" s="70">
        <f>IF(J160="",0,I$293+1-J160)</f>
        <v>85</v>
      </c>
    </row>
    <row r="161" spans="2:11" ht="15">
      <c r="B161" s="61" t="s">
        <v>14</v>
      </c>
      <c r="C161" s="62" t="s">
        <v>184</v>
      </c>
      <c r="D161" s="63">
        <v>1100690287</v>
      </c>
      <c r="E161" s="56" t="s">
        <v>328</v>
      </c>
      <c r="F161" s="57">
        <v>12</v>
      </c>
      <c r="G161" s="57">
        <v>12</v>
      </c>
      <c r="H161" s="57">
        <v>9</v>
      </c>
      <c r="I161" s="58">
        <f>SUM(F161:H161)</f>
        <v>33</v>
      </c>
      <c r="J161" s="58">
        <f>IF(E161="","",RANK(I161,I$7:I$292))</f>
        <v>150</v>
      </c>
      <c r="K161" s="70">
        <f>IF(J161="",0,I$293+1-J161)</f>
        <v>45</v>
      </c>
    </row>
    <row r="162" spans="2:11" ht="15">
      <c r="B162" s="61" t="s">
        <v>256</v>
      </c>
      <c r="C162" s="62" t="s">
        <v>255</v>
      </c>
      <c r="D162" s="63">
        <v>1103870120</v>
      </c>
      <c r="E162" s="56" t="s">
        <v>334</v>
      </c>
      <c r="F162" s="57">
        <v>12</v>
      </c>
      <c r="G162" s="57">
        <v>14</v>
      </c>
      <c r="H162" s="57">
        <v>14</v>
      </c>
      <c r="I162" s="58">
        <f>SUM(F162:H162)</f>
        <v>40</v>
      </c>
      <c r="J162" s="58">
        <f>IF(E162="","",RANK(I162,I$7:I$292))</f>
        <v>66</v>
      </c>
      <c r="K162" s="70">
        <f>IF(J162="",0,I$293+1-J162)</f>
        <v>129</v>
      </c>
    </row>
    <row r="163" spans="2:11" ht="15">
      <c r="B163" s="61" t="s">
        <v>233</v>
      </c>
      <c r="C163" s="62" t="s">
        <v>181</v>
      </c>
      <c r="D163" s="63">
        <v>1119490003</v>
      </c>
      <c r="E163" s="56" t="s">
        <v>455</v>
      </c>
      <c r="F163" s="57">
        <v>18</v>
      </c>
      <c r="G163" s="57">
        <v>17</v>
      </c>
      <c r="H163" s="57">
        <v>13</v>
      </c>
      <c r="I163" s="58">
        <f>SUM(F163:H163)</f>
        <v>48</v>
      </c>
      <c r="J163" s="58">
        <f>IF(E163="","",RANK(I163,I$7:I$292))</f>
        <v>12</v>
      </c>
      <c r="K163" s="70">
        <f>IF(J163="",0,I$293+1-J163)</f>
        <v>183</v>
      </c>
    </row>
    <row r="164" spans="2:11" ht="15">
      <c r="B164" s="61" t="s">
        <v>232</v>
      </c>
      <c r="C164" s="62" t="s">
        <v>181</v>
      </c>
      <c r="D164" s="63">
        <v>1119490001</v>
      </c>
      <c r="E164" s="56" t="s">
        <v>454</v>
      </c>
      <c r="F164" s="57">
        <v>11</v>
      </c>
      <c r="G164" s="57">
        <v>12</v>
      </c>
      <c r="H164" s="57">
        <v>13</v>
      </c>
      <c r="I164" s="58">
        <f>SUM(F164:H164)</f>
        <v>36</v>
      </c>
      <c r="J164" s="58">
        <f>IF(E164="","",RANK(I164,I$7:I$292))</f>
        <v>126</v>
      </c>
      <c r="K164" s="70">
        <f>IF(J164="",0,I$293+1-J164)</f>
        <v>69</v>
      </c>
    </row>
    <row r="165" spans="2:11" ht="15">
      <c r="B165" s="61" t="s">
        <v>94</v>
      </c>
      <c r="C165" s="62" t="s">
        <v>181</v>
      </c>
      <c r="D165" s="63">
        <v>1119490013</v>
      </c>
      <c r="E165" s="56" t="s">
        <v>456</v>
      </c>
      <c r="F165" s="57">
        <v>11</v>
      </c>
      <c r="G165" s="57">
        <v>13</v>
      </c>
      <c r="H165" s="57">
        <v>11</v>
      </c>
      <c r="I165" s="58">
        <f>SUM(F165:H165)</f>
        <v>35</v>
      </c>
      <c r="J165" s="58">
        <f>IF(E165="","",RANK(I165,I$7:I$292))</f>
        <v>137</v>
      </c>
      <c r="K165" s="70">
        <f>IF(J165="",0,I$293+1-J165)</f>
        <v>58</v>
      </c>
    </row>
    <row r="166" spans="2:11" ht="15">
      <c r="B166" s="61" t="s">
        <v>115</v>
      </c>
      <c r="C166" s="62" t="s">
        <v>181</v>
      </c>
      <c r="D166" s="63">
        <v>1119490019</v>
      </c>
      <c r="E166" s="56" t="s">
        <v>457</v>
      </c>
      <c r="F166" s="57">
        <v>9</v>
      </c>
      <c r="G166" s="57">
        <v>11</v>
      </c>
      <c r="H166" s="57">
        <v>12</v>
      </c>
      <c r="I166" s="58">
        <f>SUM(F166:H166)</f>
        <v>32</v>
      </c>
      <c r="J166" s="58">
        <f>IF(E166="","",RANK(I166,I$7:I$292))</f>
        <v>158</v>
      </c>
      <c r="K166" s="70">
        <f>IF(J166="",0,I$293+1-J166)</f>
        <v>37</v>
      </c>
    </row>
    <row r="167" spans="2:11" ht="15">
      <c r="B167" s="61" t="s">
        <v>95</v>
      </c>
      <c r="C167" s="62" t="s">
        <v>181</v>
      </c>
      <c r="D167" s="63">
        <v>1119490020</v>
      </c>
      <c r="E167" s="56" t="s">
        <v>458</v>
      </c>
      <c r="F167" s="57">
        <v>10</v>
      </c>
      <c r="G167" s="57">
        <v>10</v>
      </c>
      <c r="H167" s="57">
        <v>9</v>
      </c>
      <c r="I167" s="58">
        <f>SUM(F167:H167)</f>
        <v>29</v>
      </c>
      <c r="J167" s="58">
        <f>IF(E167="","",RANK(I167,I$7:I$292))</f>
        <v>180</v>
      </c>
      <c r="K167" s="70">
        <f>IF(J167="",0,I$293+1-J167)</f>
        <v>15</v>
      </c>
    </row>
    <row r="168" spans="2:11" ht="15">
      <c r="B168" s="30" t="s">
        <v>234</v>
      </c>
      <c r="C168" s="31" t="s">
        <v>181</v>
      </c>
      <c r="D168" s="32">
        <v>1119490023</v>
      </c>
      <c r="E168" s="6" t="s">
        <v>459</v>
      </c>
      <c r="F168" s="7">
        <v>7</v>
      </c>
      <c r="G168" s="7">
        <v>9</v>
      </c>
      <c r="H168" s="7">
        <v>8</v>
      </c>
      <c r="I168" s="4">
        <f>SUM(F168:H168)</f>
        <v>24</v>
      </c>
      <c r="J168" s="4">
        <f>IF(E168="","",RANK(I168,I$7:I$292))</f>
        <v>191</v>
      </c>
      <c r="K168" s="71">
        <f>IF(J168="",0,I$293+1-J168)</f>
        <v>4</v>
      </c>
    </row>
    <row r="169" spans="2:11" ht="15">
      <c r="B169" s="61" t="s">
        <v>149</v>
      </c>
      <c r="C169" s="62" t="s">
        <v>172</v>
      </c>
      <c r="D169" s="63">
        <v>1108830175</v>
      </c>
      <c r="E169" s="56" t="s">
        <v>365</v>
      </c>
      <c r="F169" s="57">
        <v>20</v>
      </c>
      <c r="G169" s="57">
        <v>17</v>
      </c>
      <c r="H169" s="57">
        <v>15</v>
      </c>
      <c r="I169" s="58">
        <f>SUM(F169:H169)</f>
        <v>52</v>
      </c>
      <c r="J169" s="58">
        <f>IF(E169="","",RANK(I169,I$7:I$292))</f>
        <v>4</v>
      </c>
      <c r="K169" s="71">
        <f>IF(J169="",0,I$293+1-J169)</f>
        <v>191</v>
      </c>
    </row>
    <row r="170" spans="2:11" ht="15">
      <c r="B170" s="61" t="s">
        <v>207</v>
      </c>
      <c r="C170" s="62" t="s">
        <v>172</v>
      </c>
      <c r="D170" s="63">
        <v>1108830122</v>
      </c>
      <c r="E170" s="56" t="s">
        <v>356</v>
      </c>
      <c r="F170" s="57">
        <v>17</v>
      </c>
      <c r="G170" s="57">
        <v>13</v>
      </c>
      <c r="H170" s="57">
        <v>16</v>
      </c>
      <c r="I170" s="58">
        <f>SUM(F170:H170)</f>
        <v>46</v>
      </c>
      <c r="J170" s="58">
        <f>IF(E170="","",RANK(I170,I$7:I$292))</f>
        <v>20</v>
      </c>
      <c r="K170" s="71">
        <f>IF(J170="",0,I$293+1-J170)</f>
        <v>175</v>
      </c>
    </row>
    <row r="171" spans="2:11" ht="15">
      <c r="B171" s="61" t="s">
        <v>27</v>
      </c>
      <c r="C171" s="62" t="s">
        <v>172</v>
      </c>
      <c r="D171" s="63">
        <v>1108830131</v>
      </c>
      <c r="E171" s="56" t="s">
        <v>358</v>
      </c>
      <c r="F171" s="57">
        <v>15</v>
      </c>
      <c r="G171" s="57">
        <v>14</v>
      </c>
      <c r="H171" s="57">
        <v>17</v>
      </c>
      <c r="I171" s="58">
        <f>SUM(F171:H171)</f>
        <v>46</v>
      </c>
      <c r="J171" s="58">
        <f>IF(E171="","",RANK(I171,I$7:I$292))</f>
        <v>20</v>
      </c>
      <c r="K171" s="71">
        <f>IF(J171="",0,I$293+1-J171)</f>
        <v>175</v>
      </c>
    </row>
    <row r="172" spans="2:11" ht="15">
      <c r="B172" s="61" t="s">
        <v>125</v>
      </c>
      <c r="C172" s="62" t="s">
        <v>172</v>
      </c>
      <c r="D172" s="63">
        <v>1108830073</v>
      </c>
      <c r="E172" s="56" t="s">
        <v>333</v>
      </c>
      <c r="F172" s="57">
        <v>18</v>
      </c>
      <c r="G172" s="57">
        <v>13</v>
      </c>
      <c r="H172" s="57">
        <v>14</v>
      </c>
      <c r="I172" s="58">
        <f>SUM(F172:H172)</f>
        <v>45</v>
      </c>
      <c r="J172" s="58">
        <f>IF(E172="","",RANK(I172,I$7:I$292))</f>
        <v>25</v>
      </c>
      <c r="K172" s="70">
        <f>IF(J172="",0,I$293+1-J172)</f>
        <v>170</v>
      </c>
    </row>
    <row r="173" spans="2:11" ht="15">
      <c r="B173" s="61" t="s">
        <v>126</v>
      </c>
      <c r="C173" s="62" t="s">
        <v>172</v>
      </c>
      <c r="D173" s="63">
        <v>1108830168</v>
      </c>
      <c r="E173" s="56" t="s">
        <v>361</v>
      </c>
      <c r="F173" s="57">
        <v>14</v>
      </c>
      <c r="G173" s="57">
        <v>12</v>
      </c>
      <c r="H173" s="57">
        <v>19</v>
      </c>
      <c r="I173" s="58">
        <f>SUM(F173:H173)</f>
        <v>45</v>
      </c>
      <c r="J173" s="58">
        <f>IF(E173="","",RANK(I173,I$7:I$292))</f>
        <v>25</v>
      </c>
      <c r="K173" s="70">
        <f>IF(J173="",0,I$293+1-J173)</f>
        <v>170</v>
      </c>
    </row>
    <row r="174" spans="2:11" ht="15">
      <c r="B174" s="30" t="s">
        <v>28</v>
      </c>
      <c r="C174" s="31" t="s">
        <v>172</v>
      </c>
      <c r="D174" s="32">
        <v>1108830144</v>
      </c>
      <c r="E174" s="6" t="s">
        <v>359</v>
      </c>
      <c r="F174" s="7">
        <v>13</v>
      </c>
      <c r="G174" s="7">
        <v>16</v>
      </c>
      <c r="H174" s="7">
        <v>14</v>
      </c>
      <c r="I174" s="4">
        <f>SUM(F174:H174)</f>
        <v>43</v>
      </c>
      <c r="J174" s="4">
        <f>IF(E174="","",RANK(I174,I$7:I$292))</f>
        <v>35</v>
      </c>
      <c r="K174" s="70">
        <f>IF(J174="",0,I$293+1-J174)</f>
        <v>160</v>
      </c>
    </row>
    <row r="175" spans="2:11" ht="15">
      <c r="B175" s="30" t="s">
        <v>269</v>
      </c>
      <c r="C175" s="31" t="s">
        <v>172</v>
      </c>
      <c r="D175" s="32">
        <v>1108830176</v>
      </c>
      <c r="E175" s="6" t="s">
        <v>366</v>
      </c>
      <c r="F175" s="7">
        <v>15</v>
      </c>
      <c r="G175" s="7">
        <v>12</v>
      </c>
      <c r="H175" s="7">
        <v>16</v>
      </c>
      <c r="I175" s="4">
        <f>SUM(F175:H175)</f>
        <v>43</v>
      </c>
      <c r="J175" s="4">
        <f>IF(E175="","",RANK(I175,I$7:I$292))</f>
        <v>35</v>
      </c>
      <c r="K175" s="70">
        <f>IF(J175="",0,I$293+1-J175)</f>
        <v>160</v>
      </c>
    </row>
    <row r="176" spans="2:11" ht="15">
      <c r="B176" s="30" t="s">
        <v>120</v>
      </c>
      <c r="C176" s="31" t="s">
        <v>172</v>
      </c>
      <c r="D176" s="32">
        <v>1108830169</v>
      </c>
      <c r="E176" s="6" t="s">
        <v>362</v>
      </c>
      <c r="F176" s="7">
        <v>11</v>
      </c>
      <c r="G176" s="7">
        <v>14</v>
      </c>
      <c r="H176" s="7">
        <v>16</v>
      </c>
      <c r="I176" s="4">
        <f>SUM(F176:H176)</f>
        <v>41</v>
      </c>
      <c r="J176" s="4">
        <f>IF(E176="","",RANK(I176,I$7:I$292))</f>
        <v>55</v>
      </c>
      <c r="K176" s="70">
        <f>IF(J176="",0,I$293+1-J176)</f>
        <v>140</v>
      </c>
    </row>
    <row r="177" spans="2:11" ht="15">
      <c r="B177" s="30" t="s">
        <v>205</v>
      </c>
      <c r="C177" s="31" t="s">
        <v>172</v>
      </c>
      <c r="D177" s="32">
        <v>1108830113</v>
      </c>
      <c r="E177" s="6" t="s">
        <v>354</v>
      </c>
      <c r="F177" s="7">
        <v>13</v>
      </c>
      <c r="G177" s="7">
        <v>16</v>
      </c>
      <c r="H177" s="7">
        <v>10</v>
      </c>
      <c r="I177" s="4">
        <f>SUM(F177:H177)</f>
        <v>39</v>
      </c>
      <c r="J177" s="4">
        <f>IF(E177="","",RANK(I177,I$7:I$292))</f>
        <v>81</v>
      </c>
      <c r="K177" s="70">
        <f>IF(J177="",0,I$293+1-J177)</f>
        <v>114</v>
      </c>
    </row>
    <row r="178" spans="2:11" ht="15">
      <c r="B178" s="30" t="s">
        <v>121</v>
      </c>
      <c r="C178" s="31" t="s">
        <v>172</v>
      </c>
      <c r="D178" s="32">
        <v>1108830174</v>
      </c>
      <c r="E178" s="6" t="s">
        <v>364</v>
      </c>
      <c r="F178" s="7">
        <v>11</v>
      </c>
      <c r="G178" s="7">
        <v>11</v>
      </c>
      <c r="H178" s="7">
        <v>12</v>
      </c>
      <c r="I178" s="4">
        <f>SUM(F178:H178)</f>
        <v>34</v>
      </c>
      <c r="J178" s="4">
        <f>IF(E178="","",RANK(I178,I$7:I$292))</f>
        <v>142</v>
      </c>
      <c r="K178" s="71">
        <f>IF(J178="",0,I$293+1-J178)</f>
        <v>53</v>
      </c>
    </row>
    <row r="179" spans="2:11" ht="15">
      <c r="B179" s="30" t="s">
        <v>206</v>
      </c>
      <c r="C179" s="31" t="s">
        <v>172</v>
      </c>
      <c r="D179" s="32">
        <v>1108830119</v>
      </c>
      <c r="E179" s="6" t="s">
        <v>355</v>
      </c>
      <c r="F179" s="7">
        <v>11</v>
      </c>
      <c r="G179" s="7">
        <v>13</v>
      </c>
      <c r="H179" s="7">
        <v>9</v>
      </c>
      <c r="I179" s="4">
        <f>SUM(F179:H179)</f>
        <v>33</v>
      </c>
      <c r="J179" s="4">
        <f>IF(E179="","",RANK(I179,I$7:I$292))</f>
        <v>150</v>
      </c>
      <c r="K179" s="70">
        <f>IF(J179="",0,I$293+1-J179)</f>
        <v>45</v>
      </c>
    </row>
    <row r="180" spans="2:11" ht="15">
      <c r="B180" s="30" t="s">
        <v>122</v>
      </c>
      <c r="C180" s="31" t="s">
        <v>172</v>
      </c>
      <c r="D180" s="32">
        <v>1108830173</v>
      </c>
      <c r="E180" s="6" t="s">
        <v>363</v>
      </c>
      <c r="F180" s="7">
        <v>10</v>
      </c>
      <c r="G180" s="7">
        <v>12</v>
      </c>
      <c r="H180" s="7">
        <v>11</v>
      </c>
      <c r="I180" s="4">
        <f>SUM(F180:H180)</f>
        <v>33</v>
      </c>
      <c r="J180" s="4">
        <f>IF(E180="","",RANK(I180,I$7:I$292))</f>
        <v>150</v>
      </c>
      <c r="K180" s="70">
        <f>IF(J180="",0,I$293+1-J180)</f>
        <v>45</v>
      </c>
    </row>
    <row r="181" spans="2:11" ht="15">
      <c r="B181" s="30" t="s">
        <v>26</v>
      </c>
      <c r="C181" s="31" t="s">
        <v>172</v>
      </c>
      <c r="D181" s="32">
        <v>1108830126</v>
      </c>
      <c r="E181" s="6" t="s">
        <v>357</v>
      </c>
      <c r="F181" s="7">
        <v>9</v>
      </c>
      <c r="G181" s="7">
        <v>11</v>
      </c>
      <c r="H181" s="7">
        <v>11</v>
      </c>
      <c r="I181" s="4">
        <f>SUM(F181:H181)</f>
        <v>31</v>
      </c>
      <c r="J181" s="4">
        <f>IF(E181="","",RANK(I181,I$7:I$292))</f>
        <v>165</v>
      </c>
      <c r="K181" s="71">
        <f>IF(J181="",0,I$293+1-J181)</f>
        <v>30</v>
      </c>
    </row>
    <row r="182" spans="2:11" ht="15">
      <c r="B182" s="30" t="s">
        <v>29</v>
      </c>
      <c r="C182" s="31" t="s">
        <v>172</v>
      </c>
      <c r="D182" s="32">
        <v>1108830154</v>
      </c>
      <c r="E182" s="6" t="s">
        <v>360</v>
      </c>
      <c r="F182" s="7">
        <v>7</v>
      </c>
      <c r="G182" s="7">
        <v>8</v>
      </c>
      <c r="H182" s="7">
        <v>9</v>
      </c>
      <c r="I182" s="4">
        <f>SUM(F182:H182)</f>
        <v>24</v>
      </c>
      <c r="J182" s="4">
        <f>IF(E182="","",RANK(I182,I$7:I$292))</f>
        <v>191</v>
      </c>
      <c r="K182" s="70">
        <f>IF(J182="",0,I$293+1-J182)</f>
        <v>4</v>
      </c>
    </row>
    <row r="183" spans="2:11" ht="15">
      <c r="B183" s="61" t="s">
        <v>33</v>
      </c>
      <c r="C183" s="62" t="s">
        <v>173</v>
      </c>
      <c r="D183" s="63">
        <v>1109760006</v>
      </c>
      <c r="E183" s="60" t="s">
        <v>369</v>
      </c>
      <c r="F183" s="65">
        <v>17</v>
      </c>
      <c r="G183" s="65">
        <v>17</v>
      </c>
      <c r="H183" s="65">
        <v>18</v>
      </c>
      <c r="I183" s="58">
        <f>SUM(F183:H183)</f>
        <v>52</v>
      </c>
      <c r="J183" s="58">
        <f>IF(E183="","",RANK(I183,I$7:I$292))</f>
        <v>4</v>
      </c>
      <c r="K183" s="70">
        <f>IF(J183="",0,I$293+1-J183)</f>
        <v>191</v>
      </c>
    </row>
    <row r="184" spans="2:11" ht="15">
      <c r="B184" s="61" t="s">
        <v>31</v>
      </c>
      <c r="C184" s="62" t="s">
        <v>173</v>
      </c>
      <c r="D184" s="69">
        <v>1109760002</v>
      </c>
      <c r="E184" s="56" t="s">
        <v>367</v>
      </c>
      <c r="F184" s="57">
        <v>10</v>
      </c>
      <c r="G184" s="57">
        <v>14</v>
      </c>
      <c r="H184" s="57">
        <v>18</v>
      </c>
      <c r="I184" s="58">
        <f>SUM(F184:H184)</f>
        <v>42</v>
      </c>
      <c r="J184" s="58">
        <f>IF(E184="","",RANK(I184,I$7:I$292))</f>
        <v>49</v>
      </c>
      <c r="K184" s="70">
        <f>IF(J184="",0,I$293+1-J184)</f>
        <v>146</v>
      </c>
    </row>
    <row r="185" spans="2:11" ht="15">
      <c r="B185" s="61" t="s">
        <v>271</v>
      </c>
      <c r="C185" s="62" t="s">
        <v>173</v>
      </c>
      <c r="D185" s="63">
        <v>1109760009</v>
      </c>
      <c r="E185" s="56" t="s">
        <v>370</v>
      </c>
      <c r="F185" s="57">
        <v>14</v>
      </c>
      <c r="G185" s="57">
        <v>15</v>
      </c>
      <c r="H185" s="57">
        <v>12</v>
      </c>
      <c r="I185" s="58">
        <f>SUM(F185:H185)</f>
        <v>41</v>
      </c>
      <c r="J185" s="58">
        <f>IF(E185="","",RANK(I185,I$7:I$292))</f>
        <v>55</v>
      </c>
      <c r="K185" s="70">
        <f>IF(J185="",0,I$293+1-J185)</f>
        <v>140</v>
      </c>
    </row>
    <row r="186" spans="2:11" ht="15">
      <c r="B186" s="61" t="s">
        <v>209</v>
      </c>
      <c r="C186" s="62" t="s">
        <v>173</v>
      </c>
      <c r="D186" s="63">
        <v>1109760018</v>
      </c>
      <c r="E186" s="56" t="s">
        <v>371</v>
      </c>
      <c r="F186" s="57">
        <v>12</v>
      </c>
      <c r="G186" s="57">
        <v>10</v>
      </c>
      <c r="H186" s="57">
        <v>15</v>
      </c>
      <c r="I186" s="58">
        <f>SUM(F186:H186)</f>
        <v>37</v>
      </c>
      <c r="J186" s="58">
        <f>IF(E186="","",RANK(I186,I$7:I$292))</f>
        <v>110</v>
      </c>
      <c r="K186" s="70">
        <f>IF(J186="",0,I$293+1-J186)</f>
        <v>85</v>
      </c>
    </row>
    <row r="187" spans="2:11" ht="15">
      <c r="B187" s="61" t="s">
        <v>210</v>
      </c>
      <c r="C187" s="62" t="s">
        <v>173</v>
      </c>
      <c r="D187" s="63">
        <v>1109760019</v>
      </c>
      <c r="E187" s="56" t="s">
        <v>372</v>
      </c>
      <c r="F187" s="57">
        <v>12</v>
      </c>
      <c r="G187" s="57">
        <v>12</v>
      </c>
      <c r="H187" s="57">
        <v>11</v>
      </c>
      <c r="I187" s="58">
        <f>SUM(F187:H187)</f>
        <v>35</v>
      </c>
      <c r="J187" s="58">
        <f>IF(E187="","",RANK(I187,I$7:I$292))</f>
        <v>137</v>
      </c>
      <c r="K187" s="70">
        <f>IF(J187="",0,I$293+1-J187)</f>
        <v>58</v>
      </c>
    </row>
    <row r="188" spans="2:11" ht="15">
      <c r="B188" s="30" t="s">
        <v>32</v>
      </c>
      <c r="C188" s="31" t="s">
        <v>173</v>
      </c>
      <c r="D188" s="32">
        <v>1109760003</v>
      </c>
      <c r="E188" s="6" t="s">
        <v>368</v>
      </c>
      <c r="F188" s="7">
        <v>9</v>
      </c>
      <c r="G188" s="7">
        <v>10</v>
      </c>
      <c r="H188" s="7">
        <v>11</v>
      </c>
      <c r="I188" s="4">
        <f>SUM(F188:H188)</f>
        <v>30</v>
      </c>
      <c r="J188" s="4">
        <f>IF(E188="","",RANK(I188,I$7:I$292))</f>
        <v>172</v>
      </c>
      <c r="K188" s="70">
        <f>IF(J188="",0,I$293+1-J188)</f>
        <v>23</v>
      </c>
    </row>
    <row r="189" spans="2:11" ht="15">
      <c r="B189" s="61" t="s">
        <v>231</v>
      </c>
      <c r="C189" s="62" t="s">
        <v>180</v>
      </c>
      <c r="D189" s="63">
        <v>1119440034</v>
      </c>
      <c r="E189" s="56" t="s">
        <v>453</v>
      </c>
      <c r="F189" s="57">
        <v>11</v>
      </c>
      <c r="G189" s="57">
        <v>14</v>
      </c>
      <c r="H189" s="57">
        <v>18</v>
      </c>
      <c r="I189" s="58">
        <f>SUM(F189:H189)</f>
        <v>43</v>
      </c>
      <c r="J189" s="58">
        <f>IF(E189="","",RANK(I189,I$7:I$292))</f>
        <v>35</v>
      </c>
      <c r="K189" s="70">
        <f>IF(J189="",0,I$293+1-J189)</f>
        <v>160</v>
      </c>
    </row>
    <row r="190" spans="2:11" ht="15">
      <c r="B190" s="61" t="s">
        <v>297</v>
      </c>
      <c r="C190" s="62" t="s">
        <v>191</v>
      </c>
      <c r="D190" s="63">
        <v>1122480012</v>
      </c>
      <c r="E190" s="56" t="s">
        <v>497</v>
      </c>
      <c r="F190" s="57">
        <v>12</v>
      </c>
      <c r="G190" s="57">
        <v>15</v>
      </c>
      <c r="H190" s="57">
        <v>14</v>
      </c>
      <c r="I190" s="58">
        <f>SUM(F190:H190)</f>
        <v>41</v>
      </c>
      <c r="J190" s="58">
        <f>IF(E190="","",RANK(I190,I$7:I$292))</f>
        <v>55</v>
      </c>
      <c r="K190" s="70">
        <f>IF(J190="",0,I$293+1-J190)</f>
        <v>140</v>
      </c>
    </row>
    <row r="191" spans="2:11" ht="15">
      <c r="B191" s="61" t="s">
        <v>130</v>
      </c>
      <c r="C191" s="62" t="s">
        <v>191</v>
      </c>
      <c r="D191" s="63">
        <v>1122480004</v>
      </c>
      <c r="E191" s="56" t="s">
        <v>496</v>
      </c>
      <c r="F191" s="57">
        <v>14</v>
      </c>
      <c r="G191" s="57">
        <v>12</v>
      </c>
      <c r="H191" s="57">
        <v>14</v>
      </c>
      <c r="I191" s="58">
        <f>SUM(F191:H191)</f>
        <v>40</v>
      </c>
      <c r="J191" s="58">
        <f>IF(E191="","",RANK(I191,I$7:I$292))</f>
        <v>66</v>
      </c>
      <c r="K191" s="70">
        <f>IF(J191="",0,I$293+1-J191)</f>
        <v>129</v>
      </c>
    </row>
    <row r="192" spans="2:11" ht="15">
      <c r="B192" s="61" t="s">
        <v>296</v>
      </c>
      <c r="C192" s="62" t="s">
        <v>191</v>
      </c>
      <c r="D192" s="63">
        <v>1122480001</v>
      </c>
      <c r="E192" s="56" t="s">
        <v>494</v>
      </c>
      <c r="F192" s="57">
        <v>11</v>
      </c>
      <c r="G192" s="57">
        <v>15</v>
      </c>
      <c r="H192" s="57">
        <v>13</v>
      </c>
      <c r="I192" s="58">
        <f>SUM(F192:H192)</f>
        <v>39</v>
      </c>
      <c r="J192" s="58">
        <f>IF(E192="","",RANK(I192,I$7:I$292))</f>
        <v>81</v>
      </c>
      <c r="K192" s="70">
        <f>IF(J192="",0,I$293+1-J192)</f>
        <v>114</v>
      </c>
    </row>
    <row r="193" spans="2:11" ht="15">
      <c r="B193" s="61" t="s">
        <v>146</v>
      </c>
      <c r="C193" s="62" t="s">
        <v>191</v>
      </c>
      <c r="D193" s="63">
        <v>1122480003</v>
      </c>
      <c r="E193" s="56" t="s">
        <v>495</v>
      </c>
      <c r="F193" s="57">
        <v>10</v>
      </c>
      <c r="G193" s="57">
        <v>11</v>
      </c>
      <c r="H193" s="57">
        <v>9</v>
      </c>
      <c r="I193" s="58">
        <f>SUM(F193:H193)</f>
        <v>30</v>
      </c>
      <c r="J193" s="58">
        <f>IF(E193="","",RANK(I193,I$7:I$292))</f>
        <v>172</v>
      </c>
      <c r="K193" s="71">
        <f>IF(J193="",0,I$293+1-J193)</f>
        <v>23</v>
      </c>
    </row>
    <row r="194" spans="2:11" ht="15">
      <c r="B194" s="61" t="s">
        <v>142</v>
      </c>
      <c r="C194" s="62" t="s">
        <v>183</v>
      </c>
      <c r="D194" s="63">
        <v>1122550002</v>
      </c>
      <c r="E194" s="56" t="s">
        <v>498</v>
      </c>
      <c r="F194" s="57">
        <v>17</v>
      </c>
      <c r="G194" s="57">
        <v>16</v>
      </c>
      <c r="H194" s="57">
        <v>10</v>
      </c>
      <c r="I194" s="58">
        <f>SUM(F194:H194)</f>
        <v>43</v>
      </c>
      <c r="J194" s="58">
        <f>IF(E194="","",RANK(I194,I$7:I$292))</f>
        <v>35</v>
      </c>
      <c r="K194" s="70">
        <f>IF(J194="",0,I$293+1-J194)</f>
        <v>160</v>
      </c>
    </row>
    <row r="195" spans="2:11" ht="15">
      <c r="B195" s="61" t="s">
        <v>144</v>
      </c>
      <c r="C195" s="62" t="s">
        <v>183</v>
      </c>
      <c r="D195" s="63">
        <v>1122550005</v>
      </c>
      <c r="E195" s="56" t="s">
        <v>500</v>
      </c>
      <c r="F195" s="57">
        <v>16</v>
      </c>
      <c r="G195" s="57">
        <v>16</v>
      </c>
      <c r="H195" s="57">
        <v>10</v>
      </c>
      <c r="I195" s="58">
        <f>SUM(F195:H195)</f>
        <v>42</v>
      </c>
      <c r="J195" s="58">
        <f>IF(E195="","",RANK(I195,I$7:I$292))</f>
        <v>49</v>
      </c>
      <c r="K195" s="70">
        <f>IF(J195="",0,I$293+1-J195)</f>
        <v>146</v>
      </c>
    </row>
    <row r="196" spans="2:11" ht="15">
      <c r="B196" s="61" t="s">
        <v>157</v>
      </c>
      <c r="C196" s="62" t="s">
        <v>183</v>
      </c>
      <c r="D196" s="63">
        <v>1122550006</v>
      </c>
      <c r="E196" s="56" t="s">
        <v>501</v>
      </c>
      <c r="F196" s="57">
        <v>15</v>
      </c>
      <c r="G196" s="57">
        <v>14</v>
      </c>
      <c r="H196" s="57">
        <v>10</v>
      </c>
      <c r="I196" s="58">
        <f>SUM(F196:H196)</f>
        <v>39</v>
      </c>
      <c r="J196" s="58">
        <f>IF(E196="","",RANK(I196,I$7:I$292))</f>
        <v>81</v>
      </c>
      <c r="K196" s="71">
        <f>IF(J196="",0,I$293+1-J196)</f>
        <v>114</v>
      </c>
    </row>
    <row r="197" spans="2:11" ht="15">
      <c r="B197" s="61" t="s">
        <v>152</v>
      </c>
      <c r="C197" s="62" t="s">
        <v>183</v>
      </c>
      <c r="D197" s="63">
        <v>1122550022</v>
      </c>
      <c r="E197" s="56" t="s">
        <v>503</v>
      </c>
      <c r="F197" s="57">
        <v>10</v>
      </c>
      <c r="G197" s="57">
        <v>12</v>
      </c>
      <c r="H197" s="57">
        <v>17</v>
      </c>
      <c r="I197" s="58">
        <f>SUM(F197:H197)</f>
        <v>39</v>
      </c>
      <c r="J197" s="58">
        <f>IF(E197="","",RANK(I197,I$7:I$292))</f>
        <v>81</v>
      </c>
      <c r="K197" s="70">
        <f>IF(J197="",0,I$293+1-J197)</f>
        <v>114</v>
      </c>
    </row>
    <row r="198" spans="2:11" ht="15">
      <c r="B198" s="61" t="s">
        <v>145</v>
      </c>
      <c r="C198" s="62" t="s">
        <v>183</v>
      </c>
      <c r="D198" s="63">
        <v>1122550014</v>
      </c>
      <c r="E198" s="56" t="s">
        <v>502</v>
      </c>
      <c r="F198" s="57">
        <v>10</v>
      </c>
      <c r="G198" s="57">
        <v>15</v>
      </c>
      <c r="H198" s="57">
        <v>13</v>
      </c>
      <c r="I198" s="58">
        <f>SUM(F198:H198)</f>
        <v>38</v>
      </c>
      <c r="J198" s="58">
        <f>IF(E198="","",RANK(I198,I$7:I$292))</f>
        <v>92</v>
      </c>
      <c r="K198" s="70">
        <f>IF(J198="",0,I$293+1-J198)</f>
        <v>103</v>
      </c>
    </row>
    <row r="199" spans="2:11" ht="15">
      <c r="B199" s="30" t="s">
        <v>246</v>
      </c>
      <c r="C199" s="31" t="s">
        <v>183</v>
      </c>
      <c r="D199" s="32">
        <v>1122550004</v>
      </c>
      <c r="E199" s="6" t="s">
        <v>499</v>
      </c>
      <c r="F199" s="7">
        <v>12</v>
      </c>
      <c r="G199" s="7">
        <v>14</v>
      </c>
      <c r="H199" s="7">
        <v>11</v>
      </c>
      <c r="I199" s="4">
        <f>SUM(F199:H199)</f>
        <v>37</v>
      </c>
      <c r="J199" s="4">
        <f>IF(E199="","",RANK(I199,I$7:I$292))</f>
        <v>110</v>
      </c>
      <c r="K199" s="70">
        <f>IF(J199="",0,I$293+1-J199)</f>
        <v>85</v>
      </c>
    </row>
    <row r="200" spans="2:11" ht="15">
      <c r="B200" s="30" t="s">
        <v>300</v>
      </c>
      <c r="C200" s="31" t="s">
        <v>183</v>
      </c>
      <c r="D200" s="32">
        <v>1122550027</v>
      </c>
      <c r="E200" s="6" t="s">
        <v>504</v>
      </c>
      <c r="F200" s="7">
        <v>14</v>
      </c>
      <c r="G200" s="7">
        <v>13</v>
      </c>
      <c r="H200" s="7">
        <v>10</v>
      </c>
      <c r="I200" s="4">
        <f>SUM(F200:H200)</f>
        <v>37</v>
      </c>
      <c r="J200" s="4">
        <f>IF(E200="","",RANK(I200,I$7:I$292))</f>
        <v>110</v>
      </c>
      <c r="K200" s="70">
        <f>IF(J200="",0,I$293+1-J200)</f>
        <v>85</v>
      </c>
    </row>
    <row r="201" spans="2:11" ht="15" hidden="1">
      <c r="B201" s="30" t="s">
        <v>34</v>
      </c>
      <c r="C201" s="31" t="s">
        <v>174</v>
      </c>
      <c r="D201" s="32">
        <v>1110550016</v>
      </c>
      <c r="E201" s="6"/>
      <c r="F201" s="7"/>
      <c r="G201" s="7"/>
      <c r="H201" s="7"/>
      <c r="I201" s="4">
        <f>SUM(F201:H201)</f>
        <v>0</v>
      </c>
      <c r="J201" s="4">
        <f>IF(E201="","",RANK(I201,I$7:I$292))</f>
      </c>
      <c r="K201" s="12">
        <f>IF(J201="",0,I$293+1-J201)</f>
        <v>0</v>
      </c>
    </row>
    <row r="202" spans="2:11" ht="15" hidden="1">
      <c r="B202" s="30" t="s">
        <v>15</v>
      </c>
      <c r="C202" s="31" t="s">
        <v>170</v>
      </c>
      <c r="D202" s="32">
        <v>1102590046</v>
      </c>
      <c r="E202" s="6"/>
      <c r="F202" s="7"/>
      <c r="G202" s="7"/>
      <c r="H202" s="7"/>
      <c r="I202" s="4">
        <f>SUM(F202:H202)</f>
        <v>0</v>
      </c>
      <c r="J202" s="4">
        <f>IF(E202="","",RANK(I202,I$7:I$292))</f>
      </c>
      <c r="K202" s="12">
        <f>IF(J202="",0,I$293+1-J202)</f>
        <v>0</v>
      </c>
    </row>
    <row r="203" spans="2:11" ht="15" hidden="1">
      <c r="B203" s="30" t="s">
        <v>56</v>
      </c>
      <c r="C203" s="31" t="s">
        <v>176</v>
      </c>
      <c r="D203" s="32">
        <v>1114030166</v>
      </c>
      <c r="E203" s="6"/>
      <c r="F203" s="7"/>
      <c r="G203" s="7"/>
      <c r="H203" s="7"/>
      <c r="I203" s="4">
        <f>SUM(F203:H203)</f>
        <v>0</v>
      </c>
      <c r="J203" s="4">
        <f>IF(E203="","",RANK(I203,I$7:I$292))</f>
      </c>
      <c r="K203" s="13">
        <f>IF(J203="",0,I$293+1-J203)</f>
        <v>0</v>
      </c>
    </row>
    <row r="204" spans="2:11" ht="15" hidden="1">
      <c r="B204" s="30" t="s">
        <v>113</v>
      </c>
      <c r="C204" s="31" t="s">
        <v>179</v>
      </c>
      <c r="D204" s="32">
        <v>1117570045</v>
      </c>
      <c r="E204" s="6"/>
      <c r="F204" s="7"/>
      <c r="G204" s="7"/>
      <c r="H204" s="7"/>
      <c r="I204" s="4">
        <f>SUM(F204:H204)</f>
        <v>0</v>
      </c>
      <c r="J204" s="4">
        <f>IF(E204="","",RANK(I204,I$7:I$292))</f>
      </c>
      <c r="K204" s="12">
        <f>IF(J204="",0,I$293+1-J204)</f>
        <v>0</v>
      </c>
    </row>
    <row r="205" spans="2:11" ht="15" hidden="1">
      <c r="B205" s="30" t="s">
        <v>135</v>
      </c>
      <c r="C205" s="31" t="s">
        <v>182</v>
      </c>
      <c r="D205" s="32">
        <v>1121100014</v>
      </c>
      <c r="E205" s="6"/>
      <c r="F205" s="7"/>
      <c r="G205" s="7"/>
      <c r="H205" s="7"/>
      <c r="I205" s="4">
        <f>SUM(F205:H205)</f>
        <v>0</v>
      </c>
      <c r="J205" s="4">
        <f>IF(E205="","",RANK(I205,I$7:I$292))</f>
      </c>
      <c r="K205" s="12">
        <f>IF(J205="",0,I$293+1-J205)</f>
        <v>0</v>
      </c>
    </row>
    <row r="206" spans="2:11" ht="15" hidden="1">
      <c r="B206" s="30" t="s">
        <v>57</v>
      </c>
      <c r="C206" s="31" t="s">
        <v>176</v>
      </c>
      <c r="D206" s="32">
        <v>1114030179</v>
      </c>
      <c r="E206" s="6"/>
      <c r="F206" s="7"/>
      <c r="G206" s="7"/>
      <c r="H206" s="7"/>
      <c r="I206" s="4">
        <f>SUM(F206:H206)</f>
        <v>0</v>
      </c>
      <c r="J206" s="4">
        <f>IF(E206="","",RANK(I206,I$7:I$292))</f>
      </c>
      <c r="K206" s="12">
        <f>IF(J206="",0,I$293+1-J206)</f>
        <v>0</v>
      </c>
    </row>
    <row r="207" spans="2:11" ht="15" hidden="1">
      <c r="B207" s="30" t="s">
        <v>138</v>
      </c>
      <c r="C207" s="31" t="s">
        <v>173</v>
      </c>
      <c r="D207" s="32">
        <v>1109760007</v>
      </c>
      <c r="E207" s="6"/>
      <c r="F207" s="7"/>
      <c r="G207" s="7"/>
      <c r="H207" s="7"/>
      <c r="I207" s="4">
        <f>SUM(F207:H207)</f>
        <v>0</v>
      </c>
      <c r="J207" s="4">
        <f>IF(E207="","",RANK(I207,I$7:I$292))</f>
      </c>
      <c r="K207" s="12">
        <f>IF(J207="",0,I$293+1-J207)</f>
        <v>0</v>
      </c>
    </row>
    <row r="208" spans="2:11" ht="15" hidden="1">
      <c r="B208" s="30" t="s">
        <v>87</v>
      </c>
      <c r="C208" s="31" t="s">
        <v>188</v>
      </c>
      <c r="D208" s="32">
        <v>1118930031</v>
      </c>
      <c r="E208" s="6"/>
      <c r="F208" s="7"/>
      <c r="G208" s="7"/>
      <c r="H208" s="7"/>
      <c r="I208" s="4">
        <f>SUM(F208:H208)</f>
        <v>0</v>
      </c>
      <c r="J208" s="4">
        <f>IF(E208="","",RANK(I208,I$7:I$292))</f>
      </c>
      <c r="K208" s="12">
        <f>IF(J208="",0,I$293+1-J208)</f>
        <v>0</v>
      </c>
    </row>
    <row r="209" spans="2:11" ht="15" hidden="1">
      <c r="B209" s="30" t="s">
        <v>197</v>
      </c>
      <c r="C209" s="31" t="s">
        <v>185</v>
      </c>
      <c r="D209" s="32">
        <v>1105530197</v>
      </c>
      <c r="E209" s="6"/>
      <c r="F209" s="7"/>
      <c r="G209" s="7"/>
      <c r="H209" s="7"/>
      <c r="I209" s="4">
        <f>SUM(F209:H209)</f>
        <v>0</v>
      </c>
      <c r="J209" s="4">
        <f>IF(E209="","",RANK(I209,I$7:I$292))</f>
      </c>
      <c r="K209" s="12">
        <f>IF(J209="",0,I$293+1-J209)</f>
        <v>0</v>
      </c>
    </row>
    <row r="210" spans="2:11" ht="15" hidden="1">
      <c r="B210" s="30" t="s">
        <v>134</v>
      </c>
      <c r="C210" s="31" t="s">
        <v>174</v>
      </c>
      <c r="D210" s="32">
        <v>1110550227</v>
      </c>
      <c r="E210" s="6"/>
      <c r="F210" s="7"/>
      <c r="G210" s="7"/>
      <c r="H210" s="7"/>
      <c r="I210" s="4">
        <f>SUM(F210:H210)</f>
        <v>0</v>
      </c>
      <c r="J210" s="4">
        <f>IF(E210="","",RANK(I210,I$7:I$292))</f>
      </c>
      <c r="K210" s="12">
        <f>IF(J210="",0,I$293+1-J210)</f>
        <v>0</v>
      </c>
    </row>
    <row r="211" spans="2:11" ht="15" hidden="1">
      <c r="B211" s="30" t="s">
        <v>106</v>
      </c>
      <c r="C211" s="31" t="s">
        <v>182</v>
      </c>
      <c r="D211" s="32">
        <v>1121100027</v>
      </c>
      <c r="E211" s="6"/>
      <c r="F211" s="7"/>
      <c r="G211" s="7"/>
      <c r="H211" s="7"/>
      <c r="I211" s="4">
        <f>SUM(F211:H211)</f>
        <v>0</v>
      </c>
      <c r="J211" s="4">
        <f>IF(E211="","",RANK(I211,I$7:I$292))</f>
      </c>
      <c r="K211" s="12">
        <f>IF(J211="",0,I$293+1-J211)</f>
        <v>0</v>
      </c>
    </row>
    <row r="212" spans="2:11" ht="15" hidden="1">
      <c r="B212" s="35" t="s">
        <v>37</v>
      </c>
      <c r="C212" s="36" t="s">
        <v>174</v>
      </c>
      <c r="D212" s="32">
        <v>1110550237</v>
      </c>
      <c r="E212" s="6"/>
      <c r="F212" s="7"/>
      <c r="G212" s="7"/>
      <c r="H212" s="7"/>
      <c r="I212" s="4">
        <f>SUM(F212:H212)</f>
        <v>0</v>
      </c>
      <c r="J212" s="4">
        <f>IF(E212="","",RANK(I212,I$7:I$292))</f>
      </c>
      <c r="K212" s="12">
        <f>IF(J212="",0,I$293+1-J212)</f>
        <v>0</v>
      </c>
    </row>
    <row r="213" spans="2:11" ht="15" hidden="1">
      <c r="B213" s="30" t="s">
        <v>230</v>
      </c>
      <c r="C213" s="31" t="s">
        <v>179</v>
      </c>
      <c r="D213" s="32">
        <v>1117570002</v>
      </c>
      <c r="E213" s="6"/>
      <c r="F213" s="7"/>
      <c r="G213" s="7"/>
      <c r="H213" s="7"/>
      <c r="I213" s="4">
        <f>SUM(F213:H213)</f>
        <v>0</v>
      </c>
      <c r="J213" s="4">
        <f>IF(E213="","",RANK(I213,I$7:I$292))</f>
      </c>
      <c r="K213" s="12">
        <f>IF(J213="",0,I$293+1-J213)</f>
        <v>0</v>
      </c>
    </row>
    <row r="214" spans="2:11" ht="15" hidden="1">
      <c r="B214" s="30" t="s">
        <v>155</v>
      </c>
      <c r="C214" s="31" t="s">
        <v>190</v>
      </c>
      <c r="D214" s="32">
        <v>1122150006</v>
      </c>
      <c r="E214" s="6"/>
      <c r="F214" s="7"/>
      <c r="G214" s="7"/>
      <c r="H214" s="7"/>
      <c r="I214" s="4">
        <f>SUM(F214:H214)</f>
        <v>0</v>
      </c>
      <c r="J214" s="4">
        <f>IF(E214="","",RANK(I214,I$7:I$292))</f>
      </c>
      <c r="K214" s="12">
        <f>IF(J214="",0,I$293+1-J214)</f>
        <v>0</v>
      </c>
    </row>
    <row r="215" spans="2:11" ht="15" hidden="1">
      <c r="B215" s="30" t="s">
        <v>257</v>
      </c>
      <c r="C215" s="31" t="s">
        <v>255</v>
      </c>
      <c r="D215" s="32">
        <v>1103870123</v>
      </c>
      <c r="E215" s="6"/>
      <c r="F215" s="7"/>
      <c r="G215" s="7"/>
      <c r="H215" s="7"/>
      <c r="I215" s="4">
        <f>SUM(F215:H215)</f>
        <v>0</v>
      </c>
      <c r="J215" s="4">
        <f>IF(E215="","",RANK(I215,I$7:I$292))</f>
      </c>
      <c r="K215" s="12">
        <f>IF(J215="",0,I$293+1-J215)</f>
        <v>0</v>
      </c>
    </row>
    <row r="216" spans="2:11" ht="15" hidden="1">
      <c r="B216" s="30" t="s">
        <v>108</v>
      </c>
      <c r="C216" s="31" t="s">
        <v>169</v>
      </c>
      <c r="D216" s="32">
        <v>1121840001</v>
      </c>
      <c r="E216" s="6"/>
      <c r="F216" s="7"/>
      <c r="G216" s="7"/>
      <c r="H216" s="7"/>
      <c r="I216" s="4"/>
      <c r="J216" s="4">
        <f>IF(E216="","",RANK(I216,I$7:I$292))</f>
      </c>
      <c r="K216" s="14"/>
    </row>
    <row r="217" spans="2:11" ht="15" hidden="1">
      <c r="B217" s="30" t="s">
        <v>286</v>
      </c>
      <c r="C217" s="31" t="s">
        <v>179</v>
      </c>
      <c r="D217" s="32">
        <v>1117570077</v>
      </c>
      <c r="E217" s="6"/>
      <c r="F217" s="7"/>
      <c r="G217" s="7"/>
      <c r="H217" s="7"/>
      <c r="I217" s="4">
        <f>SUM(F217:H217)</f>
        <v>0</v>
      </c>
      <c r="J217" s="4">
        <f>IF(E217="","",RANK(I217,I$7:I$292))</f>
      </c>
      <c r="K217" s="12">
        <f>IF(J217="",0,I$293+1-J217)</f>
        <v>0</v>
      </c>
    </row>
    <row r="218" spans="2:11" ht="15" hidden="1">
      <c r="B218" s="30" t="s">
        <v>258</v>
      </c>
      <c r="C218" s="31" t="s">
        <v>255</v>
      </c>
      <c r="D218" s="32">
        <v>1103870125</v>
      </c>
      <c r="E218" s="6"/>
      <c r="F218" s="7"/>
      <c r="G218" s="7"/>
      <c r="H218" s="7"/>
      <c r="I218" s="4">
        <f>SUM(F218:H218)</f>
        <v>0</v>
      </c>
      <c r="J218" s="4">
        <f>IF(E218="","",RANK(I218,I$7:I$292))</f>
      </c>
      <c r="K218" s="12">
        <f>IF(J218="",0,I$293+1-J218)</f>
        <v>0</v>
      </c>
    </row>
    <row r="219" spans="2:11" ht="15" hidden="1">
      <c r="B219" s="30" t="s">
        <v>158</v>
      </c>
      <c r="C219" s="31" t="s">
        <v>178</v>
      </c>
      <c r="D219" s="32">
        <v>1117540033</v>
      </c>
      <c r="E219" s="6"/>
      <c r="F219" s="7"/>
      <c r="G219" s="7"/>
      <c r="H219" s="7"/>
      <c r="I219" s="4">
        <f>SUM(F219:H219)</f>
        <v>0</v>
      </c>
      <c r="J219" s="4">
        <f>IF(E219="","",RANK(I219,I$7:I$292))</f>
      </c>
      <c r="K219" s="12">
        <f>IF(J219="",0,I$293+1-J219)</f>
        <v>0</v>
      </c>
    </row>
    <row r="220" spans="2:11" ht="15" hidden="1">
      <c r="B220" s="30" t="s">
        <v>38</v>
      </c>
      <c r="C220" s="31" t="s">
        <v>175</v>
      </c>
      <c r="D220" s="32">
        <v>1111310030</v>
      </c>
      <c r="E220" s="6"/>
      <c r="F220" s="7"/>
      <c r="G220" s="7"/>
      <c r="H220" s="7"/>
      <c r="I220" s="4"/>
      <c r="J220" s="4">
        <f>IF(E220="","",RANK(I220,I$7:I$292))</f>
      </c>
      <c r="K220" s="12"/>
    </row>
    <row r="221" spans="2:11" ht="15" hidden="1">
      <c r="B221" s="30" t="s">
        <v>22</v>
      </c>
      <c r="C221" s="31" t="s">
        <v>171</v>
      </c>
      <c r="D221" s="32">
        <v>1106200042</v>
      </c>
      <c r="E221" s="6"/>
      <c r="F221" s="7"/>
      <c r="G221" s="7"/>
      <c r="H221" s="7"/>
      <c r="I221" s="4">
        <f>SUM(F221:H221)</f>
        <v>0</v>
      </c>
      <c r="J221" s="4">
        <f>IF(E221="","",RANK(I221,I$7:I$292))</f>
      </c>
      <c r="K221" s="12">
        <f>IF(J221="",0,I$293+1-J221)</f>
        <v>0</v>
      </c>
    </row>
    <row r="222" spans="2:11" ht="15" hidden="1">
      <c r="B222" s="30" t="s">
        <v>212</v>
      </c>
      <c r="C222" s="31" t="s">
        <v>174</v>
      </c>
      <c r="D222" s="32">
        <v>1110550087</v>
      </c>
      <c r="E222" s="6"/>
      <c r="F222" s="7"/>
      <c r="G222" s="7"/>
      <c r="H222" s="7"/>
      <c r="I222" s="4">
        <f>SUM(F222:H222)</f>
        <v>0</v>
      </c>
      <c r="J222" s="4">
        <f>IF(E222="","",RANK(I222,I$7:I$292))</f>
      </c>
      <c r="K222" s="12">
        <f>IF(J222="",0,I$293+1-J222)</f>
        <v>0</v>
      </c>
    </row>
    <row r="223" spans="2:11" ht="15" hidden="1">
      <c r="B223" s="30" t="s">
        <v>70</v>
      </c>
      <c r="C223" s="31" t="s">
        <v>187</v>
      </c>
      <c r="D223" s="32">
        <v>1117070024</v>
      </c>
      <c r="E223" s="6"/>
      <c r="F223" s="7"/>
      <c r="G223" s="7"/>
      <c r="H223" s="7"/>
      <c r="I223" s="4">
        <f>SUM(F223:H223)</f>
        <v>0</v>
      </c>
      <c r="J223" s="4">
        <f>IF(E223="","",RANK(I223,I$7:I$292))</f>
      </c>
      <c r="K223" s="12">
        <f>IF(J223="",0,I$293+1-J223)</f>
        <v>0</v>
      </c>
    </row>
    <row r="224" spans="2:11" ht="15" hidden="1">
      <c r="B224" s="30" t="s">
        <v>268</v>
      </c>
      <c r="C224" s="31" t="s">
        <v>172</v>
      </c>
      <c r="D224" s="32">
        <v>1108830165</v>
      </c>
      <c r="E224" s="6"/>
      <c r="F224" s="7"/>
      <c r="G224" s="7"/>
      <c r="H224" s="7"/>
      <c r="I224" s="4">
        <f>SUM(F224:H224)</f>
        <v>0</v>
      </c>
      <c r="J224" s="4">
        <f>IF(E224="","",RANK(I224,I$7:I$292))</f>
      </c>
      <c r="K224" s="12">
        <f>IF(J224="",0,I$293+1-J224)</f>
        <v>0</v>
      </c>
    </row>
    <row r="225" spans="2:11" ht="15" hidden="1">
      <c r="B225" s="30" t="s">
        <v>93</v>
      </c>
      <c r="C225" s="31" t="s">
        <v>181</v>
      </c>
      <c r="D225" s="32">
        <v>1119490012</v>
      </c>
      <c r="E225" s="6"/>
      <c r="F225" s="7"/>
      <c r="G225" s="7"/>
      <c r="H225" s="7"/>
      <c r="I225" s="4">
        <f>SUM(F225:H225)</f>
        <v>0</v>
      </c>
      <c r="J225" s="4">
        <f>IF(E225="","",RANK(I225,I$7:I$292))</f>
      </c>
      <c r="K225" s="12">
        <f>IF(J225="",0,I$293+1-J225)</f>
        <v>0</v>
      </c>
    </row>
    <row r="226" spans="2:11" ht="15" hidden="1">
      <c r="B226" s="30" t="s">
        <v>259</v>
      </c>
      <c r="C226" s="31" t="s">
        <v>185</v>
      </c>
      <c r="D226" s="32">
        <v>1105530124</v>
      </c>
      <c r="E226" s="6"/>
      <c r="F226" s="7"/>
      <c r="G226" s="7"/>
      <c r="H226" s="7"/>
      <c r="I226" s="4"/>
      <c r="J226" s="4">
        <f>IF(E226="","",RANK(I226,I$7:I$292))</f>
      </c>
      <c r="K226" s="12"/>
    </row>
    <row r="227" spans="2:11" ht="15" hidden="1">
      <c r="B227" s="30" t="s">
        <v>307</v>
      </c>
      <c r="C227" s="31" t="s">
        <v>175</v>
      </c>
      <c r="D227" s="32">
        <v>1111310154</v>
      </c>
      <c r="E227" s="6"/>
      <c r="F227" s="7"/>
      <c r="G227" s="7"/>
      <c r="H227" s="7"/>
      <c r="I227" s="4">
        <f>SUM(F227:H227)</f>
        <v>0</v>
      </c>
      <c r="J227" s="4">
        <f>IF(E227="","",RANK(I227,I$7:I$292))</f>
      </c>
      <c r="K227" s="12">
        <f>IF(J227="",0,I$293+1-J227)</f>
        <v>0</v>
      </c>
    </row>
    <row r="228" spans="2:11" ht="15" hidden="1">
      <c r="B228" s="30" t="s">
        <v>99</v>
      </c>
      <c r="C228" s="31" t="s">
        <v>189</v>
      </c>
      <c r="D228" s="32">
        <v>1120750021</v>
      </c>
      <c r="E228" s="6"/>
      <c r="F228" s="7"/>
      <c r="G228" s="7"/>
      <c r="H228" s="7"/>
      <c r="I228" s="4">
        <f>SUM(F228:H228)</f>
        <v>0</v>
      </c>
      <c r="J228" s="4">
        <f>IF(E228="","",RANK(I228,I$7:I$292))</f>
      </c>
      <c r="K228" s="13">
        <f>IF(J228="",0,I$293+1-J228)</f>
        <v>0</v>
      </c>
    </row>
    <row r="229" spans="2:11" ht="15" hidden="1">
      <c r="B229" s="30" t="s">
        <v>295</v>
      </c>
      <c r="C229" s="31" t="s">
        <v>294</v>
      </c>
      <c r="D229" s="32">
        <v>1122420005</v>
      </c>
      <c r="E229" s="6"/>
      <c r="F229" s="7"/>
      <c r="G229" s="7"/>
      <c r="H229" s="7"/>
      <c r="I229" s="4">
        <f>SUM(F229:H229)</f>
        <v>0</v>
      </c>
      <c r="J229" s="4">
        <f>IF(E229="","",RANK(I229,I$7:I$292))</f>
      </c>
      <c r="K229" s="13">
        <f>IF(J229="",0,I$293+1-J229)</f>
        <v>0</v>
      </c>
    </row>
    <row r="230" spans="2:11" ht="15" hidden="1">
      <c r="B230" s="30" t="s">
        <v>266</v>
      </c>
      <c r="C230" s="31" t="s">
        <v>171</v>
      </c>
      <c r="D230" s="32">
        <v>1106200055</v>
      </c>
      <c r="E230" s="6"/>
      <c r="F230" s="7"/>
      <c r="G230" s="7"/>
      <c r="H230" s="7"/>
      <c r="I230" s="4">
        <f>SUM(F230:H230)</f>
        <v>0</v>
      </c>
      <c r="J230" s="4">
        <f>IF(E230="","",RANK(I230,I$7:I$292))</f>
      </c>
      <c r="K230" s="12">
        <f>IF(J230="",0,I$293+1-J230)</f>
        <v>0</v>
      </c>
    </row>
    <row r="231" spans="2:11" ht="15" hidden="1">
      <c r="B231" s="30" t="s">
        <v>123</v>
      </c>
      <c r="C231" s="31" t="s">
        <v>183</v>
      </c>
      <c r="D231" s="32">
        <v>1122550009</v>
      </c>
      <c r="E231" s="6"/>
      <c r="F231" s="7"/>
      <c r="G231" s="7"/>
      <c r="H231" s="7"/>
      <c r="I231" s="4">
        <f>SUM(F231:H231)</f>
        <v>0</v>
      </c>
      <c r="J231" s="4">
        <f>IF(E231="","",RANK(I231,I$7:I$292))</f>
      </c>
      <c r="K231" s="12">
        <f>IF(J231="",0,I$293+1-J231)</f>
        <v>0</v>
      </c>
    </row>
    <row r="232" spans="2:11" ht="15" hidden="1">
      <c r="B232" s="30" t="s">
        <v>235</v>
      </c>
      <c r="C232" s="31" t="s">
        <v>181</v>
      </c>
      <c r="D232" s="32">
        <v>1119490024</v>
      </c>
      <c r="E232" s="6"/>
      <c r="F232" s="7"/>
      <c r="G232" s="7"/>
      <c r="H232" s="7"/>
      <c r="I232" s="4">
        <f>SUM(F232:H232)</f>
        <v>0</v>
      </c>
      <c r="J232" s="4">
        <f>IF(E232="","",RANK(I232,I$7:I$292))</f>
      </c>
      <c r="K232" s="12">
        <f>IF(J232="",0,I$293+1-J232)</f>
        <v>0</v>
      </c>
    </row>
    <row r="233" spans="2:11" ht="15" hidden="1">
      <c r="B233" s="30" t="s">
        <v>275</v>
      </c>
      <c r="C233" s="31" t="s">
        <v>175</v>
      </c>
      <c r="D233" s="32">
        <v>1111310139</v>
      </c>
      <c r="E233" s="6"/>
      <c r="F233" s="7"/>
      <c r="G233" s="7"/>
      <c r="H233" s="7"/>
      <c r="I233" s="4">
        <f>SUM(F233:H233)</f>
        <v>0</v>
      </c>
      <c r="J233" s="4">
        <f>IF(E233="","",RANK(I233,I$7:I$292))</f>
      </c>
      <c r="K233" s="12">
        <f>IF(J233="",0,I$293+1-J233)</f>
        <v>0</v>
      </c>
    </row>
    <row r="234" spans="2:11" ht="15" hidden="1">
      <c r="B234" s="30" t="s">
        <v>299</v>
      </c>
      <c r="C234" s="31" t="s">
        <v>183</v>
      </c>
      <c r="D234" s="32">
        <v>1122550018</v>
      </c>
      <c r="E234" s="6"/>
      <c r="F234" s="7"/>
      <c r="G234" s="7"/>
      <c r="H234" s="7"/>
      <c r="I234" s="4">
        <f>SUM(F234:H234)</f>
        <v>0</v>
      </c>
      <c r="J234" s="4">
        <f>IF(E234="","",RANK(I234,I$7:I$292))</f>
      </c>
      <c r="K234" s="12">
        <f>IF(J234="",0,I$293+1-J234)</f>
        <v>0</v>
      </c>
    </row>
    <row r="235" spans="2:11" ht="15" hidden="1">
      <c r="B235" s="30" t="s">
        <v>304</v>
      </c>
      <c r="C235" s="31" t="s">
        <v>174</v>
      </c>
      <c r="D235" s="32">
        <v>1110550172</v>
      </c>
      <c r="E235" s="6"/>
      <c r="F235" s="7"/>
      <c r="G235" s="7"/>
      <c r="H235" s="7"/>
      <c r="I235" s="4">
        <f>SUM(F235:H235)</f>
        <v>0</v>
      </c>
      <c r="J235" s="4">
        <f>IF(E235="","",RANK(I235,I$7:I$292))</f>
      </c>
      <c r="K235" s="12">
        <f>IF(J235="",0,I$293+1-J235)</f>
        <v>0</v>
      </c>
    </row>
    <row r="236" spans="2:11" ht="15" hidden="1">
      <c r="B236" s="30" t="s">
        <v>133</v>
      </c>
      <c r="C236" s="31" t="s">
        <v>176</v>
      </c>
      <c r="D236" s="32">
        <v>1114030190</v>
      </c>
      <c r="E236" s="6"/>
      <c r="F236" s="7"/>
      <c r="G236" s="7"/>
      <c r="H236" s="7"/>
      <c r="I236" s="4">
        <f>SUM(F236:H236)</f>
        <v>0</v>
      </c>
      <c r="J236" s="4">
        <f>IF(E236="","",RANK(I236,I$7:I$292))</f>
      </c>
      <c r="K236" s="12">
        <f>IF(J236="",0,I$293+1-J236)</f>
        <v>0</v>
      </c>
    </row>
    <row r="237" spans="2:11" ht="15" hidden="1">
      <c r="B237" s="30" t="s">
        <v>166</v>
      </c>
      <c r="C237" s="31" t="s">
        <v>176</v>
      </c>
      <c r="D237" s="32">
        <v>1114030191</v>
      </c>
      <c r="E237" s="6"/>
      <c r="F237" s="7"/>
      <c r="G237" s="7"/>
      <c r="H237" s="7"/>
      <c r="I237" s="4">
        <f>SUM(F237:H237)</f>
        <v>0</v>
      </c>
      <c r="J237" s="4">
        <f>IF(E237="","",RANK(I237,I$7:I$292))</f>
      </c>
      <c r="K237" s="12">
        <f>IF(J237="",0,I$293+1-J237)</f>
        <v>0</v>
      </c>
    </row>
    <row r="238" spans="2:11" ht="15" hidden="1">
      <c r="B238" s="30" t="s">
        <v>290</v>
      </c>
      <c r="C238" s="31" t="s">
        <v>188</v>
      </c>
      <c r="D238" s="32">
        <v>1118930048</v>
      </c>
      <c r="E238" s="6"/>
      <c r="F238" s="7"/>
      <c r="G238" s="7"/>
      <c r="H238" s="7"/>
      <c r="I238" s="4">
        <f>SUM(F238:H238)</f>
        <v>0</v>
      </c>
      <c r="J238" s="4">
        <f>IF(E238="","",RANK(I238,I$7:I$292))</f>
      </c>
      <c r="K238" s="13">
        <f>IF(J238="",0,I$293+1-J238)</f>
        <v>0</v>
      </c>
    </row>
    <row r="239" spans="2:11" ht="15" hidden="1">
      <c r="B239" s="30" t="s">
        <v>250</v>
      </c>
      <c r="C239" s="31" t="s">
        <v>184</v>
      </c>
      <c r="D239" s="32">
        <v>1100690303</v>
      </c>
      <c r="E239" s="6"/>
      <c r="F239" s="7"/>
      <c r="G239" s="7"/>
      <c r="H239" s="7"/>
      <c r="I239" s="4">
        <f>SUM(F239:H239)</f>
        <v>0</v>
      </c>
      <c r="J239" s="4">
        <f>IF(E239="","",RANK(I239,I$7:I$292))</f>
      </c>
      <c r="K239" s="12">
        <f>IF(J239="",0,I$293+1-J239)</f>
        <v>0</v>
      </c>
    </row>
    <row r="240" spans="2:11" ht="15" hidden="1">
      <c r="B240" s="30" t="s">
        <v>16</v>
      </c>
      <c r="C240" s="31" t="s">
        <v>170</v>
      </c>
      <c r="D240" s="32">
        <v>1102590094</v>
      </c>
      <c r="E240" s="6"/>
      <c r="F240" s="7"/>
      <c r="G240" s="7"/>
      <c r="H240" s="7"/>
      <c r="I240" s="4">
        <f>SUM(F240:H240)</f>
        <v>0</v>
      </c>
      <c r="J240" s="4">
        <f>IF(E240="","",RANK(I240,I$7:I$292))</f>
      </c>
      <c r="K240" s="12">
        <f>IF(J240="",0,I$293+1-J240)</f>
        <v>0</v>
      </c>
    </row>
    <row r="241" spans="2:11" ht="15" hidden="1">
      <c r="B241" s="30" t="s">
        <v>247</v>
      </c>
      <c r="C241" s="31" t="s">
        <v>183</v>
      </c>
      <c r="D241" s="32">
        <v>1122550011</v>
      </c>
      <c r="E241" s="6"/>
      <c r="F241" s="7"/>
      <c r="G241" s="7"/>
      <c r="H241" s="7"/>
      <c r="I241" s="4">
        <f>SUM(F241:H241)</f>
        <v>0</v>
      </c>
      <c r="J241" s="4">
        <f>IF(E241="","",RANK(I241,I$7:I$292))</f>
      </c>
      <c r="K241" s="12">
        <f>IF(J241="",0,I$293+1-J241)</f>
        <v>0</v>
      </c>
    </row>
    <row r="242" spans="2:11" ht="15" hidden="1">
      <c r="B242" s="30" t="s">
        <v>288</v>
      </c>
      <c r="C242" s="31" t="s">
        <v>179</v>
      </c>
      <c r="D242" s="32">
        <v>1117570108</v>
      </c>
      <c r="E242" s="6"/>
      <c r="F242" s="7"/>
      <c r="G242" s="7"/>
      <c r="H242" s="7"/>
      <c r="I242" s="4">
        <f>SUM(F242:H242)</f>
        <v>0</v>
      </c>
      <c r="J242" s="4">
        <f>IF(E242="","",RANK(I242,I$7:I$292))</f>
      </c>
      <c r="K242" s="12">
        <f>IF(J242="",0,I$293+1-J242)</f>
        <v>0</v>
      </c>
    </row>
    <row r="243" spans="2:11" ht="15" hidden="1">
      <c r="B243" s="30" t="s">
        <v>274</v>
      </c>
      <c r="C243" s="31" t="s">
        <v>175</v>
      </c>
      <c r="D243" s="32">
        <v>1111310124</v>
      </c>
      <c r="E243" s="6"/>
      <c r="F243" s="7"/>
      <c r="G243" s="7"/>
      <c r="H243" s="7"/>
      <c r="I243" s="4">
        <f>SUM(F243:H243)</f>
        <v>0</v>
      </c>
      <c r="J243" s="4">
        <f>IF(E243="","",RANK(I243,I$7:I$292))</f>
      </c>
      <c r="K243" s="12">
        <f>IF(J243="",0,I$293+1-J243)</f>
        <v>0</v>
      </c>
    </row>
    <row r="244" spans="2:11" ht="15" hidden="1">
      <c r="B244" s="30" t="s">
        <v>61</v>
      </c>
      <c r="C244" s="31" t="s">
        <v>186</v>
      </c>
      <c r="D244" s="32">
        <v>1116980033</v>
      </c>
      <c r="E244" s="6"/>
      <c r="F244" s="7"/>
      <c r="G244" s="7"/>
      <c r="H244" s="7"/>
      <c r="I244" s="4">
        <f>SUM(F244:H244)</f>
        <v>0</v>
      </c>
      <c r="J244" s="4">
        <f>IF(E244="","",RANK(I244,I$7:I$292))</f>
      </c>
      <c r="K244" s="12">
        <f>IF(J244="",0,I$293+1-J244)</f>
        <v>0</v>
      </c>
    </row>
    <row r="245" spans="2:11" ht="15" hidden="1">
      <c r="B245" s="30" t="s">
        <v>317</v>
      </c>
      <c r="C245" s="31" t="s">
        <v>255</v>
      </c>
      <c r="D245" s="32">
        <v>1103870108</v>
      </c>
      <c r="E245" s="6"/>
      <c r="F245" s="7"/>
      <c r="G245" s="7"/>
      <c r="H245" s="7"/>
      <c r="I245" s="4">
        <f>SUM(F245:H245)</f>
        <v>0</v>
      </c>
      <c r="J245" s="4">
        <f>IF(E245="","",RANK(I245,I$7:I$292))</f>
      </c>
      <c r="K245" s="12">
        <f>IF(J245="",0,I$293+1-J245)</f>
        <v>0</v>
      </c>
    </row>
    <row r="246" spans="2:11" ht="15" hidden="1">
      <c r="B246" s="30" t="s">
        <v>52</v>
      </c>
      <c r="C246" s="31" t="s">
        <v>176</v>
      </c>
      <c r="D246" s="32">
        <v>1114030153</v>
      </c>
      <c r="E246" s="6"/>
      <c r="F246" s="7"/>
      <c r="G246" s="7"/>
      <c r="H246" s="7"/>
      <c r="I246" s="4">
        <f>SUM(F246:H246)</f>
        <v>0</v>
      </c>
      <c r="J246" s="4">
        <f>IF(E246="","",RANK(I246,I$7:I$292))</f>
      </c>
      <c r="K246" s="12">
        <f>IF(J246="",0,I$293+1-J246)</f>
        <v>0</v>
      </c>
    </row>
    <row r="247" spans="2:11" ht="15" hidden="1">
      <c r="B247" s="30" t="s">
        <v>267</v>
      </c>
      <c r="C247" s="31" t="s">
        <v>171</v>
      </c>
      <c r="D247" s="32">
        <v>1106200056</v>
      </c>
      <c r="E247" s="6"/>
      <c r="F247" s="7"/>
      <c r="G247" s="7"/>
      <c r="H247" s="7"/>
      <c r="I247" s="4"/>
      <c r="J247" s="4">
        <f>IF(E247="","",RANK(I247,I$7:I$292))</f>
      </c>
      <c r="K247" s="12"/>
    </row>
    <row r="248" spans="2:11" ht="15" hidden="1">
      <c r="B248" s="30" t="s">
        <v>284</v>
      </c>
      <c r="C248" s="31" t="s">
        <v>178</v>
      </c>
      <c r="D248" s="32">
        <v>1117540042</v>
      </c>
      <c r="E248" s="6"/>
      <c r="F248" s="7"/>
      <c r="G248" s="7"/>
      <c r="H248" s="7"/>
      <c r="I248" s="4">
        <f>SUM(F248:H248)</f>
        <v>0</v>
      </c>
      <c r="J248" s="4">
        <f>IF(E248="","",RANK(I248,I$7:I$292))</f>
      </c>
      <c r="K248" s="12">
        <f>IF(J248="",0,I$293+1-J248)</f>
        <v>0</v>
      </c>
    </row>
    <row r="249" spans="2:11" ht="15" hidden="1">
      <c r="B249" s="33" t="s">
        <v>263</v>
      </c>
      <c r="C249" s="31" t="s">
        <v>185</v>
      </c>
      <c r="D249" s="32">
        <v>1105530225</v>
      </c>
      <c r="E249" s="6"/>
      <c r="F249" s="7"/>
      <c r="G249" s="7"/>
      <c r="H249" s="7"/>
      <c r="I249" s="4">
        <f>SUM(F249:H249)</f>
        <v>0</v>
      </c>
      <c r="J249" s="4">
        <f>IF(E249="","",RANK(I249,I$7:I$292))</f>
      </c>
      <c r="K249" s="12">
        <f>IF(J249="",0,I$293+1-J249)</f>
        <v>0</v>
      </c>
    </row>
    <row r="250" spans="2:11" ht="15" hidden="1">
      <c r="B250" s="30" t="s">
        <v>151</v>
      </c>
      <c r="C250" s="31" t="s">
        <v>176</v>
      </c>
      <c r="D250" s="32">
        <v>1114030177</v>
      </c>
      <c r="E250" s="6"/>
      <c r="F250" s="7"/>
      <c r="G250" s="7"/>
      <c r="H250" s="7"/>
      <c r="I250" s="4">
        <f>SUM(F250:H250)</f>
        <v>0</v>
      </c>
      <c r="J250" s="4">
        <f>IF(E250="","",RANK(I250,I$7:I$292))</f>
      </c>
      <c r="K250" s="12">
        <f>IF(J250="",0,I$293+1-J250)</f>
        <v>0</v>
      </c>
    </row>
    <row r="251" spans="2:11" ht="15" hidden="1">
      <c r="B251" s="30" t="s">
        <v>251</v>
      </c>
      <c r="C251" s="31" t="s">
        <v>184</v>
      </c>
      <c r="D251" s="32">
        <v>1100690310</v>
      </c>
      <c r="E251" s="6"/>
      <c r="F251" s="7"/>
      <c r="G251" s="7"/>
      <c r="H251" s="7"/>
      <c r="I251" s="4">
        <f>SUM(F251:H251)</f>
        <v>0</v>
      </c>
      <c r="J251" s="4">
        <f>IF(E251="","",RANK(I251,I$7:I$292))</f>
      </c>
      <c r="K251" s="12">
        <f>IF(J251="",0,I$293+1-J251)</f>
        <v>0</v>
      </c>
    </row>
    <row r="252" spans="2:11" ht="15" hidden="1">
      <c r="B252" s="30" t="s">
        <v>291</v>
      </c>
      <c r="C252" s="31" t="s">
        <v>181</v>
      </c>
      <c r="D252" s="32">
        <v>1119490026</v>
      </c>
      <c r="E252" s="6"/>
      <c r="F252" s="7"/>
      <c r="G252" s="7"/>
      <c r="H252" s="7"/>
      <c r="I252" s="4">
        <f>SUM(F252:H252)</f>
        <v>0</v>
      </c>
      <c r="J252" s="4">
        <f>IF(E252="","",RANK(I252,I$7:I$292))</f>
      </c>
      <c r="K252" s="12">
        <f>IF(J252="",0,I$293+1-J252)</f>
        <v>0</v>
      </c>
    </row>
    <row r="253" spans="2:11" ht="15" hidden="1">
      <c r="B253" s="30" t="s">
        <v>96</v>
      </c>
      <c r="C253" s="31" t="s">
        <v>189</v>
      </c>
      <c r="D253" s="32">
        <v>1120750019</v>
      </c>
      <c r="E253" s="6"/>
      <c r="F253" s="7"/>
      <c r="G253" s="7"/>
      <c r="H253" s="7"/>
      <c r="I253" s="4"/>
      <c r="J253" s="4">
        <f>IF(E253="","",RANK(I253,I$7:I$292))</f>
      </c>
      <c r="K253" s="12"/>
    </row>
    <row r="254" spans="2:11" ht="15" hidden="1">
      <c r="B254" s="30" t="s">
        <v>49</v>
      </c>
      <c r="C254" s="31" t="s">
        <v>176</v>
      </c>
      <c r="D254" s="32">
        <v>1114030004</v>
      </c>
      <c r="E254" s="6"/>
      <c r="F254" s="7"/>
      <c r="G254" s="7"/>
      <c r="H254" s="7"/>
      <c r="I254" s="4">
        <f>SUM(F254:H254)</f>
        <v>0</v>
      </c>
      <c r="J254" s="4">
        <f>IF(E254="","",RANK(I254,I$7:I$292))</f>
      </c>
      <c r="K254" s="12">
        <f>IF(J254="",0,I$293+1-J254)</f>
        <v>0</v>
      </c>
    </row>
    <row r="255" spans="2:11" ht="15" hidden="1">
      <c r="B255" s="30" t="s">
        <v>318</v>
      </c>
      <c r="C255" s="31" t="s">
        <v>255</v>
      </c>
      <c r="D255" s="32">
        <v>1103870119</v>
      </c>
      <c r="E255" s="6"/>
      <c r="F255" s="7"/>
      <c r="G255" s="7"/>
      <c r="H255" s="7"/>
      <c r="I255" s="4">
        <f>SUM(F255:H255)</f>
        <v>0</v>
      </c>
      <c r="J255" s="4">
        <f>IF(E255="","",RANK(I255,I$7:I$292))</f>
      </c>
      <c r="K255" s="13">
        <f>IF(J255="",0,I$293+1-J255)</f>
        <v>0</v>
      </c>
    </row>
    <row r="256" spans="2:11" ht="15" hidden="1">
      <c r="B256" s="20" t="s">
        <v>323</v>
      </c>
      <c r="C256" s="31" t="s">
        <v>313</v>
      </c>
      <c r="D256" s="25">
        <v>1122900005</v>
      </c>
      <c r="E256" s="6"/>
      <c r="F256" s="7"/>
      <c r="G256" s="7"/>
      <c r="H256" s="7"/>
      <c r="I256" s="4">
        <f>SUM(F256:H256)</f>
        <v>0</v>
      </c>
      <c r="J256" s="4">
        <f>IF(E256="","",RANK(I256,I$7:I$292))</f>
      </c>
      <c r="K256" s="13">
        <f>IF(J256="",0,I$293+1-J256)</f>
        <v>0</v>
      </c>
    </row>
    <row r="257" spans="2:11" ht="15" hidden="1">
      <c r="B257" s="30" t="s">
        <v>143</v>
      </c>
      <c r="C257" s="31" t="s">
        <v>181</v>
      </c>
      <c r="D257" s="32">
        <v>1119490011</v>
      </c>
      <c r="E257" s="6"/>
      <c r="F257" s="7"/>
      <c r="G257" s="7"/>
      <c r="H257" s="7"/>
      <c r="I257" s="4">
        <f>SUM(F257:H257)</f>
        <v>0</v>
      </c>
      <c r="J257" s="4">
        <f>IF(E257="","",RANK(I257,I$7:I$292))</f>
      </c>
      <c r="K257" s="13">
        <f>IF(J257="",0,I$293+1-J257)</f>
        <v>0</v>
      </c>
    </row>
    <row r="258" spans="2:11" ht="15" hidden="1">
      <c r="B258" s="30" t="s">
        <v>302</v>
      </c>
      <c r="C258" s="31" t="s">
        <v>255</v>
      </c>
      <c r="D258" s="32">
        <v>1103870122</v>
      </c>
      <c r="E258" s="6"/>
      <c r="F258" s="7"/>
      <c r="G258" s="7"/>
      <c r="H258" s="7"/>
      <c r="I258" s="4">
        <f>SUM(F258:H258)</f>
        <v>0</v>
      </c>
      <c r="J258" s="4">
        <f>IF(E258="","",RANK(I258,I$7:I$292))</f>
      </c>
      <c r="K258" s="13">
        <f>IF(J258="",0,I$293+1-J258)</f>
        <v>0</v>
      </c>
    </row>
    <row r="259" spans="2:11" ht="15" hidden="1">
      <c r="B259" s="30" t="s">
        <v>36</v>
      </c>
      <c r="C259" s="31" t="s">
        <v>174</v>
      </c>
      <c r="D259" s="32">
        <v>1110550208</v>
      </c>
      <c r="E259" s="6"/>
      <c r="F259" s="7"/>
      <c r="G259" s="7"/>
      <c r="H259" s="7"/>
      <c r="I259" s="4">
        <f>SUM(F259:H259)</f>
        <v>0</v>
      </c>
      <c r="J259" s="4">
        <f>IF(E259="","",RANK(I259,I$7:I$292))</f>
      </c>
      <c r="K259" s="13">
        <f>IF(J259="",0,I$293+1-J259)</f>
        <v>0</v>
      </c>
    </row>
    <row r="260" spans="2:11" ht="15" hidden="1">
      <c r="B260" s="30" t="s">
        <v>276</v>
      </c>
      <c r="C260" s="31" t="s">
        <v>176</v>
      </c>
      <c r="D260" s="32">
        <v>1114030103</v>
      </c>
      <c r="E260" s="6"/>
      <c r="F260" s="7"/>
      <c r="G260" s="7"/>
      <c r="H260" s="7"/>
      <c r="I260" s="4">
        <f>SUM(F260:H260)</f>
        <v>0</v>
      </c>
      <c r="J260" s="4">
        <f>IF(E260="","",RANK(I260,I$7:I$292))</f>
      </c>
      <c r="K260" s="13">
        <f>IF(J260="",0,I$293+1-J260)</f>
        <v>0</v>
      </c>
    </row>
    <row r="261" spans="2:11" ht="15" hidden="1">
      <c r="B261" s="30" t="s">
        <v>306</v>
      </c>
      <c r="C261" s="31" t="s">
        <v>175</v>
      </c>
      <c r="D261" s="32">
        <v>1111310107</v>
      </c>
      <c r="E261" s="6"/>
      <c r="F261" s="7"/>
      <c r="G261" s="7"/>
      <c r="H261" s="7"/>
      <c r="I261" s="4">
        <f>SUM(F261:H261)</f>
        <v>0</v>
      </c>
      <c r="J261" s="4">
        <f>IF(E261="","",RANK(I261,I$7:I$292))</f>
      </c>
      <c r="K261" s="13">
        <f>IF(J261="",0,I$293+1-J261)</f>
        <v>0</v>
      </c>
    </row>
    <row r="262" spans="2:11" ht="15" hidden="1">
      <c r="B262" s="30" t="s">
        <v>320</v>
      </c>
      <c r="C262" s="31" t="s">
        <v>182</v>
      </c>
      <c r="D262" s="32">
        <v>1121100023</v>
      </c>
      <c r="E262" s="6"/>
      <c r="F262" s="7"/>
      <c r="G262" s="7"/>
      <c r="H262" s="7"/>
      <c r="I262" s="4">
        <f>SUM(F262:H262)</f>
        <v>0</v>
      </c>
      <c r="J262" s="4">
        <f>IF(E262="","",RANK(I262,I$7:I$292))</f>
      </c>
      <c r="K262" s="13">
        <f>IF(J262="",0,I$293+1-J262)</f>
        <v>0</v>
      </c>
    </row>
    <row r="263" spans="2:11" ht="15" hidden="1">
      <c r="B263" s="30" t="s">
        <v>261</v>
      </c>
      <c r="C263" s="31" t="s">
        <v>185</v>
      </c>
      <c r="D263" s="32">
        <v>1105530208</v>
      </c>
      <c r="E263" s="6"/>
      <c r="F263" s="7"/>
      <c r="G263" s="7"/>
      <c r="H263" s="7"/>
      <c r="I263" s="4">
        <f>SUM(F263:H263)</f>
        <v>0</v>
      </c>
      <c r="J263" s="4">
        <f>IF(E263="","",RANK(I263,I$7:I$292))</f>
      </c>
      <c r="K263" s="13">
        <f>IF(J263="",0,I$293+1-J263)</f>
        <v>0</v>
      </c>
    </row>
    <row r="264" spans="2:11" ht="15" hidden="1">
      <c r="B264" s="30" t="s">
        <v>254</v>
      </c>
      <c r="C264" s="31" t="s">
        <v>170</v>
      </c>
      <c r="D264" s="32">
        <v>1102590093</v>
      </c>
      <c r="E264" s="6"/>
      <c r="F264" s="7"/>
      <c r="G264" s="7"/>
      <c r="H264" s="7"/>
      <c r="I264" s="4">
        <f>SUM(F264:H264)</f>
        <v>0</v>
      </c>
      <c r="J264" s="4">
        <f>IF(E264="","",RANK(I264,I$7:I$292))</f>
      </c>
      <c r="K264" s="13">
        <f>IF(J264="",0,I$293+1-J264)</f>
        <v>0</v>
      </c>
    </row>
    <row r="265" spans="2:11" ht="15" hidden="1">
      <c r="B265" s="30" t="s">
        <v>281</v>
      </c>
      <c r="C265" s="31" t="s">
        <v>186</v>
      </c>
      <c r="D265" s="32">
        <v>1116980032</v>
      </c>
      <c r="E265" s="6"/>
      <c r="F265" s="7"/>
      <c r="G265" s="7"/>
      <c r="H265" s="7"/>
      <c r="I265" s="4">
        <f>SUM(F265:H265)</f>
        <v>0</v>
      </c>
      <c r="J265" s="4">
        <f>IF(E265="","",RANK(I265,I$7:I$292))</f>
      </c>
      <c r="K265" s="13">
        <f>IF(J265="",0,I$293+1-J265)</f>
        <v>0</v>
      </c>
    </row>
    <row r="266" spans="2:11" ht="15" hidden="1">
      <c r="B266" s="30" t="s">
        <v>316</v>
      </c>
      <c r="C266" s="31" t="s">
        <v>184</v>
      </c>
      <c r="D266" s="32">
        <v>1100690306</v>
      </c>
      <c r="E266" s="6"/>
      <c r="F266" s="7"/>
      <c r="G266" s="7"/>
      <c r="H266" s="7"/>
      <c r="I266" s="4"/>
      <c r="J266" s="4">
        <f>IF(E266="","",RANK(I266,I$7:I$292))</f>
      </c>
      <c r="K266" s="13">
        <f>IF(J266="",0,I$293+1-J266)</f>
        <v>0</v>
      </c>
    </row>
    <row r="267" spans="2:11" ht="15" hidden="1">
      <c r="B267" s="30" t="s">
        <v>118</v>
      </c>
      <c r="C267" s="31" t="s">
        <v>186</v>
      </c>
      <c r="D267" s="32">
        <v>1116980038</v>
      </c>
      <c r="E267" s="6"/>
      <c r="F267" s="7"/>
      <c r="G267" s="7"/>
      <c r="H267" s="7"/>
      <c r="I267" s="4">
        <f>SUM(F267:H267)</f>
        <v>0</v>
      </c>
      <c r="J267" s="4">
        <f>IF(E267="","",RANK(I267,I$7:I$292))</f>
      </c>
      <c r="K267" s="13">
        <f>IF(J267="",0,I$293+1-J267)</f>
        <v>0</v>
      </c>
    </row>
    <row r="268" spans="2:11" ht="15" hidden="1">
      <c r="B268" s="30" t="s">
        <v>227</v>
      </c>
      <c r="C268" s="31" t="s">
        <v>186</v>
      </c>
      <c r="D268" s="32">
        <v>1116980008</v>
      </c>
      <c r="E268" s="6"/>
      <c r="F268" s="7"/>
      <c r="G268" s="7"/>
      <c r="H268" s="7"/>
      <c r="I268" s="4">
        <f>SUM(F268:H268)</f>
        <v>0</v>
      </c>
      <c r="J268" s="4">
        <f>IF(E268="","",RANK(I268,I$7:I$292))</f>
      </c>
      <c r="K268" s="13">
        <f>IF(J268="",0,I$293+1-J268)</f>
        <v>0</v>
      </c>
    </row>
    <row r="269" spans="2:11" ht="15" hidden="1">
      <c r="B269" s="30" t="s">
        <v>203</v>
      </c>
      <c r="C269" s="31" t="s">
        <v>185</v>
      </c>
      <c r="D269" s="32">
        <v>1105539001</v>
      </c>
      <c r="E269" s="6"/>
      <c r="F269" s="7"/>
      <c r="G269" s="7"/>
      <c r="H269" s="7"/>
      <c r="I269" s="4">
        <f>SUM(F269:H269)</f>
        <v>0</v>
      </c>
      <c r="J269" s="4">
        <f>IF(E269="","",RANK(I269,I$7:I$292))</f>
      </c>
      <c r="K269" s="13">
        <f>IF(J269="",0,I$293+1-J269)</f>
        <v>0</v>
      </c>
    </row>
    <row r="270" spans="2:11" ht="15" hidden="1">
      <c r="B270" s="30" t="s">
        <v>321</v>
      </c>
      <c r="C270" s="31" t="s">
        <v>313</v>
      </c>
      <c r="D270" s="32">
        <v>1122900001</v>
      </c>
      <c r="E270" s="6"/>
      <c r="F270" s="7"/>
      <c r="G270" s="7"/>
      <c r="H270" s="7"/>
      <c r="I270" s="4">
        <f>SUM(F270:H270)</f>
        <v>0</v>
      </c>
      <c r="J270" s="4">
        <f>IF(E270="","",RANK(I270,I$7:I$292))</f>
      </c>
      <c r="K270" s="13">
        <f>IF(J270="",0,I$293+1-J270)</f>
        <v>0</v>
      </c>
    </row>
    <row r="271" spans="2:11" ht="15" hidden="1">
      <c r="B271" s="30" t="s">
        <v>262</v>
      </c>
      <c r="C271" s="31" t="s">
        <v>185</v>
      </c>
      <c r="D271" s="32">
        <v>1105530219</v>
      </c>
      <c r="E271" s="6"/>
      <c r="F271" s="7"/>
      <c r="G271" s="7"/>
      <c r="H271" s="7"/>
      <c r="I271" s="4">
        <f>SUM(F271:H271)</f>
        <v>0</v>
      </c>
      <c r="J271" s="4">
        <f>IF(E271="","",RANK(I271,I$7:I$292))</f>
      </c>
      <c r="K271" s="13">
        <f>IF(J271="",0,I$293+1-J271)</f>
        <v>0</v>
      </c>
    </row>
    <row r="272" spans="2:11" ht="15" hidden="1">
      <c r="B272" s="30" t="s">
        <v>305</v>
      </c>
      <c r="C272" s="31" t="s">
        <v>174</v>
      </c>
      <c r="D272" s="32">
        <v>1110550219</v>
      </c>
      <c r="E272" s="6"/>
      <c r="F272" s="7"/>
      <c r="G272" s="7"/>
      <c r="H272" s="7"/>
      <c r="I272" s="4">
        <f>SUM(F272:H272)</f>
        <v>0</v>
      </c>
      <c r="J272" s="4">
        <f>IF(E272="","",RANK(I272,I$7:I$292))</f>
      </c>
      <c r="K272" s="13">
        <f>IF(J272="",0,I$293+1-J272)</f>
        <v>0</v>
      </c>
    </row>
    <row r="273" spans="2:11" ht="15" hidden="1">
      <c r="B273" s="30" t="s">
        <v>237</v>
      </c>
      <c r="C273" s="31" t="s">
        <v>189</v>
      </c>
      <c r="D273" s="32">
        <v>1120750005</v>
      </c>
      <c r="E273" s="6"/>
      <c r="F273" s="7"/>
      <c r="G273" s="7"/>
      <c r="H273" s="7"/>
      <c r="I273" s="4">
        <f>SUM(F273:H273)</f>
        <v>0</v>
      </c>
      <c r="J273" s="4">
        <f>IF(E273="","",RANK(I273,I$7:I$292))</f>
      </c>
      <c r="K273" s="13">
        <f>IF(J273="",0,I$293+1-J273)</f>
        <v>0</v>
      </c>
    </row>
    <row r="274" spans="2:11" ht="15" hidden="1">
      <c r="B274" s="30" t="s">
        <v>127</v>
      </c>
      <c r="C274" s="31" t="s">
        <v>178</v>
      </c>
      <c r="D274" s="32">
        <v>1117540037</v>
      </c>
      <c r="E274" s="16"/>
      <c r="F274" s="17"/>
      <c r="G274" s="17"/>
      <c r="H274" s="17"/>
      <c r="I274" s="4">
        <f>SUM(F274:H274)</f>
        <v>0</v>
      </c>
      <c r="J274" s="4">
        <f>IF(E274="","",RANK(I274,I$7:I$292))</f>
      </c>
      <c r="K274" s="13">
        <f>IF(J274="",0,I$293+1-J274)</f>
        <v>0</v>
      </c>
    </row>
    <row r="275" spans="2:11" ht="15" hidden="1">
      <c r="B275" s="30" t="s">
        <v>236</v>
      </c>
      <c r="C275" s="31" t="s">
        <v>181</v>
      </c>
      <c r="D275" s="32">
        <v>1119490025</v>
      </c>
      <c r="E275" s="6"/>
      <c r="F275" s="7"/>
      <c r="G275" s="7"/>
      <c r="H275" s="7"/>
      <c r="I275" s="4">
        <f>SUM(F275:H275)</f>
        <v>0</v>
      </c>
      <c r="J275" s="4">
        <f>IF(E275="","",RANK(I275,I$7:I$292))</f>
      </c>
      <c r="K275" s="13">
        <f>IF(J275="",0,I$293+1-J275)</f>
        <v>0</v>
      </c>
    </row>
    <row r="276" spans="2:11" ht="15" hidden="1">
      <c r="B276" s="30" t="s">
        <v>79</v>
      </c>
      <c r="C276" s="31" t="s">
        <v>178</v>
      </c>
      <c r="D276" s="32">
        <v>1117540036</v>
      </c>
      <c r="E276" s="6"/>
      <c r="F276" s="7"/>
      <c r="G276" s="7"/>
      <c r="H276" s="7"/>
      <c r="I276" s="4">
        <f>SUM(F276:H276)</f>
        <v>0</v>
      </c>
      <c r="J276" s="4">
        <f>IF(E276="","",RANK(I276,I$7:I$292))</f>
      </c>
      <c r="K276" s="13">
        <f>IF(J276="",0,I$293+1-J276)</f>
        <v>0</v>
      </c>
    </row>
    <row r="277" spans="2:11" ht="15" hidden="1">
      <c r="B277" s="30" t="s">
        <v>249</v>
      </c>
      <c r="C277" s="31" t="s">
        <v>184</v>
      </c>
      <c r="D277" s="32">
        <v>1100690301</v>
      </c>
      <c r="E277" s="6"/>
      <c r="F277" s="7"/>
      <c r="G277" s="7"/>
      <c r="H277" s="7"/>
      <c r="I277" s="4">
        <f>SUM(F277:H277)</f>
        <v>0</v>
      </c>
      <c r="J277" s="4">
        <f>IF(E277="","",RANK(I277,I$7:I$292))</f>
      </c>
      <c r="K277" s="13">
        <f>IF(J277="",0,I$293+1-J277)</f>
        <v>0</v>
      </c>
    </row>
    <row r="278" spans="2:11" ht="15" hidden="1">
      <c r="B278" s="30" t="s">
        <v>303</v>
      </c>
      <c r="C278" s="31" t="s">
        <v>174</v>
      </c>
      <c r="D278" s="32">
        <v>1110550060</v>
      </c>
      <c r="E278" s="6"/>
      <c r="F278" s="7"/>
      <c r="G278" s="7"/>
      <c r="H278" s="7"/>
      <c r="I278" s="4">
        <f>SUM(F278:H278)</f>
        <v>0</v>
      </c>
      <c r="J278" s="4">
        <f>IF(E278="","",RANK(I278,I$7:I$292))</f>
      </c>
      <c r="K278" s="13">
        <f>IF(J278="",0,I$293+1-J278)</f>
        <v>0</v>
      </c>
    </row>
    <row r="279" spans="2:11" ht="15" hidden="1">
      <c r="B279" s="30" t="s">
        <v>277</v>
      </c>
      <c r="C279" s="31" t="s">
        <v>176</v>
      </c>
      <c r="D279" s="32">
        <v>1114030172</v>
      </c>
      <c r="E279" s="6"/>
      <c r="F279" s="7"/>
      <c r="G279" s="7"/>
      <c r="H279" s="7"/>
      <c r="I279" s="4">
        <f>SUM(F279:H279)</f>
        <v>0</v>
      </c>
      <c r="J279" s="4">
        <f>IF(E279="","",RANK(I279,I$7:I$292))</f>
      </c>
      <c r="K279" s="13">
        <f>IF(J279="",0,I$293+1-J279)</f>
        <v>0</v>
      </c>
    </row>
    <row r="280" spans="2:11" ht="15" hidden="1">
      <c r="B280" s="30" t="s">
        <v>195</v>
      </c>
      <c r="C280" s="31" t="s">
        <v>185</v>
      </c>
      <c r="D280" s="32">
        <v>1105530168</v>
      </c>
      <c r="E280" s="6"/>
      <c r="F280" s="7"/>
      <c r="G280" s="7"/>
      <c r="H280" s="7"/>
      <c r="I280" s="4">
        <f>SUM(F280:H280)</f>
        <v>0</v>
      </c>
      <c r="J280" s="4">
        <f>IF(E280="","",RANK(I280,I$7:I$292))</f>
      </c>
      <c r="K280" s="13">
        <f>IF(J280="",0,I$293+1-J280)</f>
        <v>0</v>
      </c>
    </row>
    <row r="281" spans="2:11" ht="15" hidden="1">
      <c r="B281" s="30" t="s">
        <v>280</v>
      </c>
      <c r="C281" s="31" t="s">
        <v>186</v>
      </c>
      <c r="D281" s="32">
        <v>1116980028</v>
      </c>
      <c r="E281" s="6"/>
      <c r="F281" s="7"/>
      <c r="G281" s="7"/>
      <c r="H281" s="7"/>
      <c r="I281" s="4">
        <f>SUM(F281:H281)</f>
        <v>0</v>
      </c>
      <c r="J281" s="4">
        <f>IF(E281="","",RANK(I281,I$7:I$292))</f>
      </c>
      <c r="K281" s="13">
        <f>IF(J281="",0,I$293+1-J281)</f>
        <v>0</v>
      </c>
    </row>
    <row r="282" spans="2:11" ht="15" hidden="1">
      <c r="B282" s="30" t="s">
        <v>308</v>
      </c>
      <c r="C282" s="31" t="s">
        <v>187</v>
      </c>
      <c r="D282" s="32">
        <v>1117070028</v>
      </c>
      <c r="E282" s="6"/>
      <c r="F282" s="7"/>
      <c r="G282" s="7"/>
      <c r="H282" s="7"/>
      <c r="I282" s="4">
        <f>SUM(F282:H282)</f>
        <v>0</v>
      </c>
      <c r="J282" s="4">
        <f>IF(E282="","",RANK(I282,I$7:I$292))</f>
      </c>
      <c r="K282" s="13">
        <f>IF(J282="",0,I$293+1-J282)</f>
        <v>0</v>
      </c>
    </row>
    <row r="283" spans="2:11" ht="15" hidden="1">
      <c r="B283" s="30" t="s">
        <v>270</v>
      </c>
      <c r="C283" s="31" t="s">
        <v>173</v>
      </c>
      <c r="D283" s="32">
        <v>1109760001</v>
      </c>
      <c r="E283" s="6"/>
      <c r="F283" s="7"/>
      <c r="G283" s="7"/>
      <c r="H283" s="7"/>
      <c r="I283" s="4">
        <f>SUM(F283:H283)</f>
        <v>0</v>
      </c>
      <c r="J283" s="4">
        <f>IF(E283="","",RANK(I283,I$7:I$292))</f>
      </c>
      <c r="K283" s="13">
        <f>IF(J283="",0,I$293+1-J283)</f>
        <v>0</v>
      </c>
    </row>
    <row r="284" spans="2:11" ht="15" hidden="1">
      <c r="B284" s="30" t="s">
        <v>283</v>
      </c>
      <c r="C284" s="31" t="s">
        <v>187</v>
      </c>
      <c r="D284" s="32">
        <v>1117070015</v>
      </c>
      <c r="E284" s="6"/>
      <c r="F284" s="7"/>
      <c r="G284" s="7"/>
      <c r="H284" s="7"/>
      <c r="I284" s="4">
        <f>SUM(F284:H284)</f>
        <v>0</v>
      </c>
      <c r="J284" s="4">
        <f>IF(E284="","",RANK(I284,I$7:I$292))</f>
      </c>
      <c r="K284" s="13">
        <f>IF(J284="",0,I$293+1-J284)</f>
        <v>0</v>
      </c>
    </row>
    <row r="285" spans="2:11" ht="15" hidden="1">
      <c r="B285" s="30" t="s">
        <v>198</v>
      </c>
      <c r="C285" s="31" t="s">
        <v>185</v>
      </c>
      <c r="D285" s="32">
        <v>1105530216</v>
      </c>
      <c r="E285" s="6"/>
      <c r="F285" s="7"/>
      <c r="G285" s="7"/>
      <c r="H285" s="7"/>
      <c r="I285" s="4">
        <f>SUM(F285:H285)</f>
        <v>0</v>
      </c>
      <c r="J285" s="4">
        <f>IF(E285="","",RANK(I285,I$7:I$292))</f>
      </c>
      <c r="K285" s="13">
        <f>IF(J285="",0,I$293+1-J285)</f>
        <v>0</v>
      </c>
    </row>
    <row r="286" spans="2:11" ht="15" hidden="1">
      <c r="B286" s="30" t="s">
        <v>238</v>
      </c>
      <c r="C286" s="31" t="s">
        <v>189</v>
      </c>
      <c r="D286" s="32">
        <v>1120750026</v>
      </c>
      <c r="E286" s="6"/>
      <c r="F286" s="7"/>
      <c r="G286" s="7"/>
      <c r="H286" s="7"/>
      <c r="I286" s="4">
        <f>SUM(F286:H286)</f>
        <v>0</v>
      </c>
      <c r="J286" s="4">
        <f>IF(E286="","",RANK(I286,I$7:I$292))</f>
      </c>
      <c r="K286" s="13">
        <f>IF(J286="",0,I$293+1-J286)</f>
        <v>0</v>
      </c>
    </row>
    <row r="287" spans="2:11" ht="15" hidden="1">
      <c r="B287" s="30" t="s">
        <v>208</v>
      </c>
      <c r="C287" s="31" t="s">
        <v>173</v>
      </c>
      <c r="D287" s="32">
        <v>1109760015</v>
      </c>
      <c r="E287" s="6"/>
      <c r="F287" s="7"/>
      <c r="G287" s="7"/>
      <c r="H287" s="7"/>
      <c r="I287" s="4">
        <f>SUM(F287:H287)</f>
        <v>0</v>
      </c>
      <c r="J287" s="4">
        <f>IF(E287="","",RANK(I287,I$7:I$292))</f>
      </c>
      <c r="K287" s="13">
        <f>IF(J287="",0,I$293+1-J287)</f>
        <v>0</v>
      </c>
    </row>
    <row r="288" spans="2:11" ht="15" hidden="1">
      <c r="B288" s="30" t="s">
        <v>153</v>
      </c>
      <c r="C288" s="31" t="s">
        <v>175</v>
      </c>
      <c r="D288" s="32">
        <v>1111310128</v>
      </c>
      <c r="E288" s="6"/>
      <c r="F288" s="7"/>
      <c r="G288" s="7"/>
      <c r="H288" s="7"/>
      <c r="I288" s="4">
        <f>SUM(F288:H288)</f>
        <v>0</v>
      </c>
      <c r="J288" s="4">
        <f>IF(E288="","",RANK(I288,I$7:I$292))</f>
      </c>
      <c r="K288" s="13">
        <f>IF(J288="",0,I$293+1-J288)</f>
        <v>0</v>
      </c>
    </row>
    <row r="289" spans="2:11" ht="15" hidden="1">
      <c r="B289" s="30" t="s">
        <v>298</v>
      </c>
      <c r="C289" s="31" t="s">
        <v>191</v>
      </c>
      <c r="D289" s="32">
        <v>1122480014</v>
      </c>
      <c r="E289" s="6"/>
      <c r="F289" s="7"/>
      <c r="G289" s="7"/>
      <c r="H289" s="7"/>
      <c r="I289" s="4">
        <f>SUM(F289:H289)</f>
        <v>0</v>
      </c>
      <c r="J289" s="4">
        <f>IF(E289="","",RANK(I289,I$7:I$292))</f>
      </c>
      <c r="K289" s="13">
        <f>IF(J289="",0,I$293+1-J289)</f>
        <v>0</v>
      </c>
    </row>
    <row r="290" spans="2:11" ht="15" hidden="1">
      <c r="B290" s="30" t="s">
        <v>285</v>
      </c>
      <c r="C290" s="31" t="s">
        <v>179</v>
      </c>
      <c r="D290" s="32">
        <v>1117570039</v>
      </c>
      <c r="E290" s="6"/>
      <c r="F290" s="7"/>
      <c r="G290" s="7"/>
      <c r="H290" s="7"/>
      <c r="I290" s="4">
        <f>SUM(F290:H290)</f>
        <v>0</v>
      </c>
      <c r="J290" s="4">
        <f>IF(E290="","",RANK(I290,I$7:I$292))</f>
      </c>
      <c r="K290" s="13">
        <f>IF(J290="",0,I$293+1-J290)</f>
        <v>0</v>
      </c>
    </row>
    <row r="291" spans="2:11" ht="15" hidden="1">
      <c r="B291" s="30" t="s">
        <v>260</v>
      </c>
      <c r="C291" s="31" t="s">
        <v>185</v>
      </c>
      <c r="D291" s="32">
        <v>1105530177</v>
      </c>
      <c r="E291" s="6"/>
      <c r="F291" s="7"/>
      <c r="G291" s="7"/>
      <c r="H291" s="7"/>
      <c r="I291" s="4">
        <f>SUM(F291:H291)</f>
        <v>0</v>
      </c>
      <c r="J291" s="4">
        <f>IF(E291="","",RANK(I291,I$7:I$292))</f>
      </c>
      <c r="K291" s="13">
        <f>IF(J291="",0,I$293+1-J291)</f>
        <v>0</v>
      </c>
    </row>
    <row r="292" spans="2:11" ht="15.75" thickBot="1">
      <c r="B292" s="22"/>
      <c r="C292" s="23"/>
      <c r="D292" s="24"/>
      <c r="E292" s="18"/>
      <c r="F292" s="19"/>
      <c r="G292" s="19"/>
      <c r="H292" s="19"/>
      <c r="I292" s="15">
        <f>SUM(F292:H292)</f>
        <v>0</v>
      </c>
      <c r="J292" s="4">
        <f>IF(E292="","",RANK(I292,I$8:I$292))</f>
      </c>
      <c r="K292" s="21">
        <f>IF(J292="",0,I$293+1-J292)</f>
        <v>0</v>
      </c>
    </row>
    <row r="293" spans="5:10" ht="15">
      <c r="E293" s="5" t="s">
        <v>9</v>
      </c>
      <c r="F293" s="8"/>
      <c r="G293" s="8"/>
      <c r="H293" s="8"/>
      <c r="I293" s="44">
        <f>COUNTA(E7:E292)</f>
        <v>194</v>
      </c>
      <c r="J293" s="45"/>
    </row>
  </sheetData>
  <sheetProtection/>
  <mergeCells count="3">
    <mergeCell ref="I293:J293"/>
    <mergeCell ref="B4:D4"/>
    <mergeCell ref="E4:K4"/>
  </mergeCells>
  <conditionalFormatting sqref="E7:K292">
    <cfRule type="cellIs" priority="402" dxfId="1" operator="equal">
      <formula>0</formula>
    </cfRule>
    <cfRule type="cellIs" priority="403" dxfId="1" operator="equal">
      <formula>""</formula>
    </cfRule>
  </conditionalFormatting>
  <conditionalFormatting sqref="G51 I51 J7:J292">
    <cfRule type="cellIs" priority="343" dxfId="2" operator="equal">
      <formula>3</formula>
    </cfRule>
    <cfRule type="cellIs" priority="344" dxfId="1" operator="equal">
      <formula>2</formula>
    </cfRule>
    <cfRule type="cellIs" priority="345" dxfId="0" operator="equal">
      <formula>1</formula>
    </cfRule>
  </conditionalFormatting>
  <conditionalFormatting sqref="Q82:W82">
    <cfRule type="cellIs" priority="4" dxfId="1" operator="equal">
      <formula>0</formula>
    </cfRule>
    <cfRule type="cellIs" priority="5" dxfId="1" operator="equal">
      <formula>""</formula>
    </cfRule>
  </conditionalFormatting>
  <conditionalFormatting sqref="V82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2021-04-14T15:56:54Z</dcterms:modified>
  <cp:category/>
  <cp:version/>
  <cp:contentType/>
  <cp:contentStatus/>
</cp:coreProperties>
</file>